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345" windowHeight="11925" tabRatio="861" activeTab="0"/>
  </bookViews>
  <sheets>
    <sheet name="МДФ С НДС" sheetId="1" r:id="rId1"/>
    <sheet name=" МДФ БЕЗ  НДС" sheetId="2" r:id="rId2"/>
  </sheets>
  <definedNames>
    <definedName name="_xlfn.AGGREGATE" hidden="1">#NAME?</definedName>
    <definedName name="_xlnm.Print_Area" localSheetId="1">' МДФ БЕЗ  НДС'!$A$1:$H$53</definedName>
    <definedName name="_xlnm.Print_Area" localSheetId="0">'МДФ С НДС'!$A$1:$H$53</definedName>
  </definedNames>
  <calcPr fullCalcOnLoad="1"/>
</workbook>
</file>

<file path=xl/sharedStrings.xml><?xml version="1.0" encoding="utf-8"?>
<sst xmlns="http://schemas.openxmlformats.org/spreadsheetml/2006/main" count="65" uniqueCount="34">
  <si>
    <t>Документ не является офертой</t>
  </si>
  <si>
    <t>12</t>
  </si>
  <si>
    <t>18</t>
  </si>
  <si>
    <t>Толщина, мм.</t>
  </si>
  <si>
    <t>Предоставляемые скидки :</t>
  </si>
  <si>
    <t>www.upgweb.ru</t>
  </si>
  <si>
    <t>Прайс-лист действует на территории Российской Федерации.</t>
  </si>
  <si>
    <t>Подробную информацию о выпускаемой продукции, логистике,технических условиях,</t>
  </si>
  <si>
    <t>сертификатах можно посмотреть и скачать с сайта :</t>
  </si>
  <si>
    <t>24</t>
  </si>
  <si>
    <t>30</t>
  </si>
  <si>
    <t>6</t>
  </si>
  <si>
    <t>8</t>
  </si>
  <si>
    <t>9,5</t>
  </si>
  <si>
    <t>10</t>
  </si>
  <si>
    <t>14</t>
  </si>
  <si>
    <t>16</t>
  </si>
  <si>
    <t>22</t>
  </si>
  <si>
    <t>25</t>
  </si>
  <si>
    <t>28</t>
  </si>
  <si>
    <t>1 сорт</t>
  </si>
  <si>
    <t>16 FLEX</t>
  </si>
  <si>
    <t>СПП</t>
  </si>
  <si>
    <t>Цена без НДС за 1 кбм, FCA- пгт. Жешарт (станция Межег Северной ж.д.)</t>
  </si>
  <si>
    <t>7</t>
  </si>
  <si>
    <t>Цена с НДС за 1 кбм, FCA- пгт. Жешарт (станция Межег Северной ж.д.)</t>
  </si>
  <si>
    <t>Условия оплаты - 100 % предоплата перед началом производства заказа.</t>
  </si>
  <si>
    <t>Коммерческий директор ТД "Лесплитторг"</t>
  </si>
  <si>
    <t>Наименование продукции: MDF, размеры 2150*1650 mm / 2070*1650mm/ 2200*1650mm / 2180*1650 mm / 1830*1650mm</t>
  </si>
  <si>
    <t>20</t>
  </si>
  <si>
    <t>Утверждено: Курткезиди И.П.</t>
  </si>
  <si>
    <t>Вся продукция соответсвует стандарту предприятия - ТУ- 5536-003-12886368-2018.</t>
  </si>
  <si>
    <t>-при разовой покупке от 300  кбм  - 5 (пять) %.</t>
  </si>
  <si>
    <t>Прайс-лист от 01.04.2021 г.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</si>
</sst>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&quot;Ls&quot;\ #,##0;\-&quot;Ls&quot;\ #,##0"/>
    <numFmt numFmtId="183" formatCode="&quot;Ls&quot;\ #,##0;[Red]\-&quot;Ls&quot;\ #,##0"/>
    <numFmt numFmtId="184" formatCode="&quot;Ls&quot;\ #,##0.00;\-&quot;Ls&quot;\ #,##0.00"/>
    <numFmt numFmtId="185" formatCode="&quot;Ls&quot;\ #,##0.00;[Red]\-&quot;Ls&quot;\ #,##0.00"/>
    <numFmt numFmtId="186" formatCode="_-&quot;Ls&quot;\ * #,##0_-;\-&quot;Ls&quot;\ * #,##0_-;_-&quot;Ls&quot;\ * &quot;-&quot;_-;_-@_-"/>
    <numFmt numFmtId="187" formatCode="_-&quot;Ls&quot;\ * #,##0.00_-;\-&quot;Ls&quot;\ * #,##0.00_-;_-&quot;Ls&quot;\ * &quot;-&quot;??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0000"/>
    <numFmt numFmtId="193" formatCode="0.0000"/>
    <numFmt numFmtId="194" formatCode="0.000"/>
    <numFmt numFmtId="195" formatCode="_-* #,##0.0_р_._-;\-* #,##0.0_р_._-;_-* &quot;-&quot;??_р_._-;_-@_-"/>
    <numFmt numFmtId="196" formatCode="_-* #,##0_р_._-;\-* #,##0_р_._-;_-* &quot;-&quot;??_р_._-;_-@_-"/>
    <numFmt numFmtId="197" formatCode="[$€-2]\ ###,000_);[Red]\([$€-2]\ ###,000\)"/>
    <numFmt numFmtId="198" formatCode="0.0000000"/>
    <numFmt numFmtId="199" formatCode="0.000000"/>
    <numFmt numFmtId="200" formatCode="#,##0_р_."/>
    <numFmt numFmtId="201" formatCode="#,##0.0"/>
    <numFmt numFmtId="202" formatCode="0.0%"/>
    <numFmt numFmtId="203" formatCode="_-* #,##0.000_р_._-;\-* #,##0.000_р_._-;_-* &quot;-&quot;??_р_._-;_-@_-"/>
    <numFmt numFmtId="204" formatCode="_-* #,##0\ _₽_-;\-* #,##0\ _₽_-;_-* &quot;-&quot;??\ _₽_-;_-@_-"/>
    <numFmt numFmtId="205" formatCode="#,##0.000"/>
    <numFmt numFmtId="206" formatCode="#,##0_ ;[Red]\-#,##0\ "/>
    <numFmt numFmtId="207" formatCode="0_ ;[Red]\-0\ "/>
    <numFmt numFmtId="208" formatCode="_-* #,##0.0_р_._-;\-* #,##0.0_р_._-;_-* &quot;-&quot;_р_._-;_-@_-"/>
    <numFmt numFmtId="209" formatCode="_-* #,##0_₽_-;\-* #,##0_₽_-;_-* &quot;-&quot;??_₽_-;_-@_-"/>
    <numFmt numFmtId="210" formatCode="#,##0.0_ ;[Red]\-#,##0.0\ "/>
    <numFmt numFmtId="211" formatCode="_-* #,##0.00_р_._-;\-* #,##0.00_р_._-;_-* &quot;-&quot;_р_._-;_-@_-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60"/>
      <name val="Arial Cyr"/>
      <family val="0"/>
    </font>
    <font>
      <sz val="9"/>
      <color indexed="12"/>
      <name val="Arial Cyr"/>
      <family val="0"/>
    </font>
    <font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3"/>
      <name val="Calibri"/>
      <family val="2"/>
    </font>
    <font>
      <sz val="12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4"/>
      <color indexed="12"/>
      <name val="Calibri"/>
      <family val="2"/>
    </font>
    <font>
      <i/>
      <sz val="12"/>
      <name val="Calibri"/>
      <family val="2"/>
    </font>
    <font>
      <u val="single"/>
      <sz val="12"/>
      <color indexed="12"/>
      <name val="Calibri"/>
      <family val="2"/>
    </font>
    <font>
      <b/>
      <sz val="14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D960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4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5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4" fillId="22" borderId="0" applyNumberFormat="0" applyBorder="0" applyAlignment="0" applyProtection="0"/>
    <xf numFmtId="0" fontId="45" fillId="33" borderId="0" applyNumberFormat="0" applyBorder="0" applyAlignment="0" applyProtection="0"/>
    <xf numFmtId="0" fontId="44" fillId="24" borderId="0" applyNumberFormat="0" applyBorder="0" applyAlignment="0" applyProtection="0"/>
    <xf numFmtId="0" fontId="45" fillId="34" borderId="0" applyNumberFormat="0" applyBorder="0" applyAlignment="0" applyProtection="0"/>
    <xf numFmtId="0" fontId="44" fillId="35" borderId="0" applyNumberFormat="0" applyBorder="0" applyAlignment="0" applyProtection="0"/>
    <xf numFmtId="0" fontId="46" fillId="36" borderId="1" applyNumberFormat="0" applyAlignment="0" applyProtection="0"/>
    <xf numFmtId="0" fontId="44" fillId="9" borderId="2" applyNumberFormat="0" applyAlignment="0" applyProtection="0"/>
    <xf numFmtId="0" fontId="47" fillId="37" borderId="3" applyNumberFormat="0" applyAlignment="0" applyProtection="0"/>
    <xf numFmtId="0" fontId="44" fillId="38" borderId="4" applyNumberFormat="0" applyAlignment="0" applyProtection="0"/>
    <xf numFmtId="0" fontId="48" fillId="37" borderId="1" applyNumberFormat="0" applyAlignment="0" applyProtection="0"/>
    <xf numFmtId="0" fontId="44" fillId="38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44" fillId="0" borderId="6" applyNumberFormat="0" applyFill="0" applyAlignment="0" applyProtection="0"/>
    <xf numFmtId="0" fontId="50" fillId="0" borderId="7" applyNumberFormat="0" applyFill="0" applyAlignment="0" applyProtection="0"/>
    <xf numFmtId="0" fontId="44" fillId="0" borderId="8" applyNumberFormat="0" applyFill="0" applyAlignment="0" applyProtection="0"/>
    <xf numFmtId="0" fontId="51" fillId="0" borderId="9" applyNumberFormat="0" applyFill="0" applyAlignment="0" applyProtection="0"/>
    <xf numFmtId="0" fontId="44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39" borderId="13" applyNumberFormat="0" applyAlignment="0" applyProtection="0"/>
    <xf numFmtId="0" fontId="44" fillId="40" borderId="14" applyNumberFormat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44" fillId="4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44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6" fillId="45" borderId="1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17" applyNumberFormat="0" applyFill="0" applyAlignment="0" applyProtection="0"/>
    <xf numFmtId="0" fontId="44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0" fillId="46" borderId="0" applyNumberFormat="0" applyBorder="0" applyAlignment="0" applyProtection="0"/>
    <xf numFmtId="0" fontId="4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47" borderId="0" xfId="0" applyFont="1" applyFill="1" applyAlignment="1">
      <alignment/>
    </xf>
    <xf numFmtId="0" fontId="5" fillId="47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47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47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47" borderId="0" xfId="0" applyFont="1" applyFill="1" applyAlignment="1">
      <alignment/>
    </xf>
    <xf numFmtId="49" fontId="11" fillId="47" borderId="0" xfId="0" applyNumberFormat="1" applyFont="1" applyFill="1" applyAlignment="1">
      <alignment/>
    </xf>
    <xf numFmtId="0" fontId="10" fillId="47" borderId="0" xfId="0" applyFont="1" applyFill="1" applyAlignment="1">
      <alignment horizontal="left"/>
    </xf>
    <xf numFmtId="9" fontId="5" fillId="47" borderId="0" xfId="410" applyFont="1" applyFill="1" applyBorder="1" applyAlignment="1">
      <alignment/>
    </xf>
    <xf numFmtId="9" fontId="5" fillId="0" borderId="0" xfId="410" applyFont="1" applyBorder="1" applyAlignment="1">
      <alignment/>
    </xf>
    <xf numFmtId="9" fontId="9" fillId="0" borderId="0" xfId="410" applyFont="1" applyBorder="1" applyAlignment="1">
      <alignment/>
    </xf>
    <xf numFmtId="9" fontId="4" fillId="0" borderId="0" xfId="410" applyFont="1" applyBorder="1" applyAlignment="1">
      <alignment/>
    </xf>
    <xf numFmtId="9" fontId="4" fillId="47" borderId="0" xfId="410" applyFont="1" applyFill="1" applyBorder="1" applyAlignment="1">
      <alignment horizontal="center" vertical="center"/>
    </xf>
    <xf numFmtId="9" fontId="5" fillId="47" borderId="0" xfId="410" applyFont="1" applyFill="1" applyAlignment="1">
      <alignment/>
    </xf>
    <xf numFmtId="9" fontId="5" fillId="0" borderId="0" xfId="410" applyFont="1" applyAlignment="1">
      <alignment/>
    </xf>
    <xf numFmtId="9" fontId="11" fillId="47" borderId="0" xfId="410" applyFont="1" applyFill="1" applyAlignment="1">
      <alignment horizontal="left"/>
    </xf>
    <xf numFmtId="9" fontId="10" fillId="47" borderId="0" xfId="410" applyFont="1" applyFill="1" applyAlignment="1">
      <alignment horizontal="left"/>
    </xf>
    <xf numFmtId="9" fontId="11" fillId="47" borderId="0" xfId="410" applyFont="1" applyFill="1" applyAlignment="1">
      <alignment/>
    </xf>
    <xf numFmtId="9" fontId="11" fillId="0" borderId="0" xfId="410" applyFont="1" applyBorder="1" applyAlignment="1">
      <alignment/>
    </xf>
    <xf numFmtId="9" fontId="9" fillId="0" borderId="0" xfId="410" applyFont="1" applyAlignment="1">
      <alignment/>
    </xf>
    <xf numFmtId="0" fontId="4" fillId="47" borderId="0" xfId="0" applyFont="1" applyFill="1" applyBorder="1" applyAlignment="1">
      <alignment horizontal="center" vertical="center"/>
    </xf>
    <xf numFmtId="0" fontId="28" fillId="47" borderId="0" xfId="0" applyFont="1" applyFill="1" applyBorder="1" applyAlignment="1">
      <alignment/>
    </xf>
    <xf numFmtId="0" fontId="29" fillId="47" borderId="0" xfId="0" applyFont="1" applyFill="1" applyBorder="1" applyAlignment="1">
      <alignment/>
    </xf>
    <xf numFmtId="0" fontId="30" fillId="47" borderId="0" xfId="0" applyFont="1" applyFill="1" applyBorder="1" applyAlignment="1">
      <alignment/>
    </xf>
    <xf numFmtId="0" fontId="31" fillId="47" borderId="0" xfId="0" applyFont="1" applyFill="1" applyBorder="1" applyAlignment="1">
      <alignment horizontal="center"/>
    </xf>
    <xf numFmtId="0" fontId="28" fillId="47" borderId="0" xfId="0" applyFont="1" applyFill="1" applyAlignment="1">
      <alignment/>
    </xf>
    <xf numFmtId="0" fontId="28" fillId="0" borderId="0" xfId="0" applyFont="1" applyBorder="1" applyAlignment="1">
      <alignment/>
    </xf>
    <xf numFmtId="0" fontId="32" fillId="47" borderId="0" xfId="0" applyFont="1" applyFill="1" applyAlignment="1">
      <alignment horizontal="left"/>
    </xf>
    <xf numFmtId="0" fontId="33" fillId="47" borderId="0" xfId="0" applyFont="1" applyFill="1" applyAlignment="1">
      <alignment/>
    </xf>
    <xf numFmtId="1" fontId="28" fillId="47" borderId="0" xfId="0" applyNumberFormat="1" applyFont="1" applyFill="1" applyAlignment="1">
      <alignment/>
    </xf>
    <xf numFmtId="1" fontId="28" fillId="47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61" fillId="48" borderId="19" xfId="0" applyFont="1" applyFill="1" applyBorder="1" applyAlignment="1">
      <alignment horizontal="center" vertical="center" wrapText="1"/>
    </xf>
    <xf numFmtId="0" fontId="61" fillId="48" borderId="20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wrapText="1"/>
    </xf>
    <xf numFmtId="0" fontId="36" fillId="0" borderId="21" xfId="0" applyFont="1" applyBorder="1" applyAlignment="1">
      <alignment horizontal="center" wrapText="1"/>
    </xf>
    <xf numFmtId="0" fontId="62" fillId="48" borderId="22" xfId="0" applyFont="1" applyFill="1" applyBorder="1" applyAlignment="1">
      <alignment horizontal="center" vertical="center" wrapText="1"/>
    </xf>
    <xf numFmtId="0" fontId="61" fillId="48" borderId="23" xfId="0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/>
    </xf>
    <xf numFmtId="49" fontId="63" fillId="48" borderId="23" xfId="0" applyNumberFormat="1" applyFont="1" applyFill="1" applyBorder="1" applyAlignment="1">
      <alignment horizontal="center" vertical="center" wrapText="1"/>
    </xf>
    <xf numFmtId="3" fontId="37" fillId="0" borderId="23" xfId="0" applyNumberFormat="1" applyFont="1" applyFill="1" applyBorder="1" applyAlignment="1">
      <alignment horizontal="center"/>
    </xf>
    <xf numFmtId="0" fontId="37" fillId="47" borderId="0" xfId="0" applyFont="1" applyFill="1" applyBorder="1" applyAlignment="1">
      <alignment horizontal="left"/>
    </xf>
    <xf numFmtId="0" fontId="37" fillId="47" borderId="0" xfId="0" applyFont="1" applyFill="1" applyAlignment="1">
      <alignment horizontal="left"/>
    </xf>
    <xf numFmtId="0" fontId="36" fillId="47" borderId="0" xfId="0" applyFont="1" applyFill="1" applyAlignment="1">
      <alignment horizontal="left"/>
    </xf>
    <xf numFmtId="0" fontId="36" fillId="47" borderId="0" xfId="0" applyFont="1" applyFill="1" applyBorder="1" applyAlignment="1">
      <alignment horizontal="left"/>
    </xf>
    <xf numFmtId="49" fontId="37" fillId="47" borderId="0" xfId="0" applyNumberFormat="1" applyFont="1" applyFill="1" applyAlignment="1">
      <alignment/>
    </xf>
    <xf numFmtId="49" fontId="37" fillId="47" borderId="0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39" fillId="47" borderId="0" xfId="69" applyFont="1" applyFill="1" applyAlignment="1" applyProtection="1">
      <alignment horizontal="center"/>
      <protection/>
    </xf>
    <xf numFmtId="0" fontId="37" fillId="47" borderId="0" xfId="0" applyFont="1" applyFill="1" applyBorder="1" applyAlignment="1">
      <alignment/>
    </xf>
    <xf numFmtId="0" fontId="37" fillId="47" borderId="0" xfId="0" applyFont="1" applyFill="1" applyAlignment="1">
      <alignment/>
    </xf>
    <xf numFmtId="0" fontId="40" fillId="47" borderId="0" xfId="69" applyFont="1" applyFill="1" applyAlignment="1" applyProtection="1">
      <alignment horizontal="center"/>
      <protection/>
    </xf>
    <xf numFmtId="9" fontId="30" fillId="47" borderId="0" xfId="410" applyFont="1" applyFill="1" applyBorder="1" applyAlignment="1">
      <alignment/>
    </xf>
    <xf numFmtId="0" fontId="30" fillId="47" borderId="0" xfId="0" applyFont="1" applyFill="1" applyAlignment="1">
      <alignment/>
    </xf>
    <xf numFmtId="0" fontId="30" fillId="0" borderId="0" xfId="0" applyFont="1" applyBorder="1" applyAlignment="1">
      <alignment/>
    </xf>
    <xf numFmtId="9" fontId="30" fillId="47" borderId="0" xfId="410" applyFont="1" applyFill="1" applyAlignment="1">
      <alignment/>
    </xf>
    <xf numFmtId="0" fontId="41" fillId="47" borderId="0" xfId="0" applyFont="1" applyFill="1" applyAlignment="1">
      <alignment/>
    </xf>
    <xf numFmtId="1" fontId="30" fillId="47" borderId="0" xfId="0" applyNumberFormat="1" applyFont="1" applyFill="1" applyAlignment="1">
      <alignment/>
    </xf>
    <xf numFmtId="9" fontId="30" fillId="0" borderId="0" xfId="410" applyFont="1" applyAlignment="1">
      <alignment/>
    </xf>
    <xf numFmtId="0" fontId="30" fillId="0" borderId="0" xfId="0" applyFont="1" applyAlignment="1">
      <alignment/>
    </xf>
    <xf numFmtId="9" fontId="30" fillId="0" borderId="0" xfId="410" applyFont="1" applyBorder="1" applyAlignment="1">
      <alignment/>
    </xf>
    <xf numFmtId="9" fontId="30" fillId="0" borderId="0" xfId="410" applyFont="1" applyFill="1" applyBorder="1" applyAlignment="1">
      <alignment horizontal="center"/>
    </xf>
    <xf numFmtId="3" fontId="30" fillId="0" borderId="23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9" fontId="32" fillId="47" borderId="0" xfId="410" applyFont="1" applyFill="1" applyBorder="1" applyAlignment="1">
      <alignment horizontal="left"/>
    </xf>
    <xf numFmtId="9" fontId="32" fillId="47" borderId="0" xfId="410" applyFont="1" applyFill="1" applyAlignment="1">
      <alignment horizontal="left"/>
    </xf>
    <xf numFmtId="0" fontId="30" fillId="47" borderId="0" xfId="0" applyFont="1" applyFill="1" applyAlignment="1">
      <alignment horizontal="left"/>
    </xf>
    <xf numFmtId="9" fontId="30" fillId="47" borderId="0" xfId="410" applyFont="1" applyFill="1" applyBorder="1" applyAlignment="1">
      <alignment horizontal="left"/>
    </xf>
    <xf numFmtId="9" fontId="30" fillId="47" borderId="0" xfId="410" applyFont="1" applyFill="1" applyAlignment="1">
      <alignment horizontal="left"/>
    </xf>
    <xf numFmtId="49" fontId="30" fillId="47" borderId="0" xfId="0" applyNumberFormat="1" applyFont="1" applyFill="1" applyAlignment="1">
      <alignment/>
    </xf>
    <xf numFmtId="0" fontId="42" fillId="47" borderId="0" xfId="69" applyFont="1" applyFill="1" applyAlignment="1" applyProtection="1">
      <alignment horizontal="center"/>
      <protection/>
    </xf>
    <xf numFmtId="9" fontId="42" fillId="47" borderId="0" xfId="410" applyFont="1" applyFill="1" applyAlignment="1" applyProtection="1">
      <alignment horizontal="center"/>
      <protection/>
    </xf>
    <xf numFmtId="0" fontId="61" fillId="48" borderId="24" xfId="0" applyFont="1" applyFill="1" applyBorder="1" applyAlignment="1">
      <alignment horizontal="center" vertical="center" wrapText="1"/>
    </xf>
    <xf numFmtId="0" fontId="61" fillId="48" borderId="22" xfId="0" applyFont="1" applyFill="1" applyBorder="1" applyAlignment="1">
      <alignment horizontal="center" vertical="center" wrapText="1"/>
    </xf>
    <xf numFmtId="49" fontId="61" fillId="48" borderId="23" xfId="0" applyNumberFormat="1" applyFont="1" applyFill="1" applyBorder="1" applyAlignment="1">
      <alignment horizontal="center" vertical="center" wrapText="1"/>
    </xf>
  </cellXfs>
  <cellStyles count="42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00" xfId="89"/>
    <cellStyle name="Обычный 101" xfId="90"/>
    <cellStyle name="Обычный 102" xfId="91"/>
    <cellStyle name="Обычный 103" xfId="92"/>
    <cellStyle name="Обычный 104" xfId="93"/>
    <cellStyle name="Обычный 105" xfId="94"/>
    <cellStyle name="Обычный 106" xfId="95"/>
    <cellStyle name="Обычный 107" xfId="96"/>
    <cellStyle name="Обычный 108" xfId="97"/>
    <cellStyle name="Обычный 109" xfId="98"/>
    <cellStyle name="Обычный 11" xfId="99"/>
    <cellStyle name="Обычный 110" xfId="100"/>
    <cellStyle name="Обычный 111" xfId="101"/>
    <cellStyle name="Обычный 112" xfId="102"/>
    <cellStyle name="Обычный 113" xfId="103"/>
    <cellStyle name="Обычный 114" xfId="104"/>
    <cellStyle name="Обычный 115" xfId="105"/>
    <cellStyle name="Обычный 116" xfId="106"/>
    <cellStyle name="Обычный 117" xfId="107"/>
    <cellStyle name="Обычный 118" xfId="108"/>
    <cellStyle name="Обычный 119" xfId="109"/>
    <cellStyle name="Обычный 12" xfId="110"/>
    <cellStyle name="Обычный 120" xfId="111"/>
    <cellStyle name="Обычный 121" xfId="112"/>
    <cellStyle name="Обычный 122" xfId="113"/>
    <cellStyle name="Обычный 123" xfId="114"/>
    <cellStyle name="Обычный 124" xfId="115"/>
    <cellStyle name="Обычный 125" xfId="116"/>
    <cellStyle name="Обычный 126" xfId="117"/>
    <cellStyle name="Обычный 127" xfId="118"/>
    <cellStyle name="Обычный 128" xfId="119"/>
    <cellStyle name="Обычный 129" xfId="120"/>
    <cellStyle name="Обычный 13" xfId="121"/>
    <cellStyle name="Обычный 130" xfId="122"/>
    <cellStyle name="Обычный 131" xfId="123"/>
    <cellStyle name="Обычный 132" xfId="124"/>
    <cellStyle name="Обычный 133" xfId="125"/>
    <cellStyle name="Обычный 134" xfId="126"/>
    <cellStyle name="Обычный 135" xfId="127"/>
    <cellStyle name="Обычный 136" xfId="128"/>
    <cellStyle name="Обычный 137" xfId="129"/>
    <cellStyle name="Обычный 138" xfId="130"/>
    <cellStyle name="Обычный 139" xfId="131"/>
    <cellStyle name="Обычный 14" xfId="132"/>
    <cellStyle name="Обычный 140" xfId="133"/>
    <cellStyle name="Обычный 141" xfId="134"/>
    <cellStyle name="Обычный 142" xfId="135"/>
    <cellStyle name="Обычный 143" xfId="136"/>
    <cellStyle name="Обычный 144" xfId="137"/>
    <cellStyle name="Обычный 145" xfId="138"/>
    <cellStyle name="Обычный 146" xfId="139"/>
    <cellStyle name="Обычный 147" xfId="140"/>
    <cellStyle name="Обычный 148" xfId="141"/>
    <cellStyle name="Обычный 149" xfId="142"/>
    <cellStyle name="Обычный 15" xfId="143"/>
    <cellStyle name="Обычный 150" xfId="144"/>
    <cellStyle name="Обычный 151" xfId="145"/>
    <cellStyle name="Обычный 152" xfId="146"/>
    <cellStyle name="Обычный 153" xfId="147"/>
    <cellStyle name="Обычный 154" xfId="148"/>
    <cellStyle name="Обычный 155" xfId="149"/>
    <cellStyle name="Обычный 156" xfId="150"/>
    <cellStyle name="Обычный 157" xfId="151"/>
    <cellStyle name="Обычный 158" xfId="152"/>
    <cellStyle name="Обычный 159" xfId="153"/>
    <cellStyle name="Обычный 16" xfId="154"/>
    <cellStyle name="Обычный 160" xfId="155"/>
    <cellStyle name="Обычный 161" xfId="156"/>
    <cellStyle name="Обычный 162" xfId="157"/>
    <cellStyle name="Обычный 163" xfId="158"/>
    <cellStyle name="Обычный 164" xfId="159"/>
    <cellStyle name="Обычный 165" xfId="160"/>
    <cellStyle name="Обычный 166" xfId="161"/>
    <cellStyle name="Обычный 167" xfId="162"/>
    <cellStyle name="Обычный 168" xfId="163"/>
    <cellStyle name="Обычный 169" xfId="164"/>
    <cellStyle name="Обычный 17" xfId="165"/>
    <cellStyle name="Обычный 170" xfId="166"/>
    <cellStyle name="Обычный 171" xfId="167"/>
    <cellStyle name="Обычный 172" xfId="168"/>
    <cellStyle name="Обычный 173" xfId="169"/>
    <cellStyle name="Обычный 174" xfId="170"/>
    <cellStyle name="Обычный 175" xfId="171"/>
    <cellStyle name="Обычный 176" xfId="172"/>
    <cellStyle name="Обычный 177" xfId="173"/>
    <cellStyle name="Обычный 178" xfId="174"/>
    <cellStyle name="Обычный 179" xfId="175"/>
    <cellStyle name="Обычный 18" xfId="176"/>
    <cellStyle name="Обычный 180" xfId="177"/>
    <cellStyle name="Обычный 181" xfId="178"/>
    <cellStyle name="Обычный 182" xfId="179"/>
    <cellStyle name="Обычный 183" xfId="180"/>
    <cellStyle name="Обычный 184" xfId="181"/>
    <cellStyle name="Обычный 185" xfId="182"/>
    <cellStyle name="Обычный 186" xfId="183"/>
    <cellStyle name="Обычный 187" xfId="184"/>
    <cellStyle name="Обычный 188" xfId="185"/>
    <cellStyle name="Обычный 189" xfId="186"/>
    <cellStyle name="Обычный 19" xfId="187"/>
    <cellStyle name="Обычный 190" xfId="188"/>
    <cellStyle name="Обычный 191" xfId="189"/>
    <cellStyle name="Обычный 192" xfId="190"/>
    <cellStyle name="Обычный 193" xfId="191"/>
    <cellStyle name="Обычный 194" xfId="192"/>
    <cellStyle name="Обычный 195" xfId="193"/>
    <cellStyle name="Обычный 196" xfId="194"/>
    <cellStyle name="Обычный 197" xfId="195"/>
    <cellStyle name="Обычный 198" xfId="196"/>
    <cellStyle name="Обычный 199" xfId="197"/>
    <cellStyle name="Обычный 2" xfId="198"/>
    <cellStyle name="Обычный 2 10" xfId="199"/>
    <cellStyle name="Обычный 2 2" xfId="200"/>
    <cellStyle name="Обычный 2 2 2" xfId="201"/>
    <cellStyle name="Обычный 2 3" xfId="202"/>
    <cellStyle name="Обычный 2 3 2" xfId="203"/>
    <cellStyle name="Обычный 2 4" xfId="204"/>
    <cellStyle name="Обычный 2 5" xfId="205"/>
    <cellStyle name="Обычный 2 6" xfId="206"/>
    <cellStyle name="Обычный 2 7" xfId="207"/>
    <cellStyle name="Обычный 2 8" xfId="208"/>
    <cellStyle name="Обычный 2 9" xfId="209"/>
    <cellStyle name="Обычный 20" xfId="210"/>
    <cellStyle name="Обычный 200" xfId="211"/>
    <cellStyle name="Обычный 201" xfId="212"/>
    <cellStyle name="Обычный 202" xfId="213"/>
    <cellStyle name="Обычный 203" xfId="214"/>
    <cellStyle name="Обычный 204" xfId="215"/>
    <cellStyle name="Обычный 205" xfId="216"/>
    <cellStyle name="Обычный 206" xfId="217"/>
    <cellStyle name="Обычный 207" xfId="218"/>
    <cellStyle name="Обычный 208" xfId="219"/>
    <cellStyle name="Обычный 209" xfId="220"/>
    <cellStyle name="Обычный 21" xfId="221"/>
    <cellStyle name="Обычный 210" xfId="222"/>
    <cellStyle name="Обычный 211" xfId="223"/>
    <cellStyle name="Обычный 212" xfId="224"/>
    <cellStyle name="Обычный 213" xfId="225"/>
    <cellStyle name="Обычный 214" xfId="226"/>
    <cellStyle name="Обычный 215" xfId="227"/>
    <cellStyle name="Обычный 216" xfId="228"/>
    <cellStyle name="Обычный 217" xfId="229"/>
    <cellStyle name="Обычный 218" xfId="230"/>
    <cellStyle name="Обычный 219" xfId="231"/>
    <cellStyle name="Обычный 22" xfId="232"/>
    <cellStyle name="Обычный 220" xfId="233"/>
    <cellStyle name="Обычный 221" xfId="234"/>
    <cellStyle name="Обычный 222" xfId="235"/>
    <cellStyle name="Обычный 223" xfId="236"/>
    <cellStyle name="Обычный 224" xfId="237"/>
    <cellStyle name="Обычный 225" xfId="238"/>
    <cellStyle name="Обычный 226" xfId="239"/>
    <cellStyle name="Обычный 227" xfId="240"/>
    <cellStyle name="Обычный 228" xfId="241"/>
    <cellStyle name="Обычный 229" xfId="242"/>
    <cellStyle name="Обычный 23" xfId="243"/>
    <cellStyle name="Обычный 230" xfId="244"/>
    <cellStyle name="Обычный 231" xfId="245"/>
    <cellStyle name="Обычный 232" xfId="246"/>
    <cellStyle name="Обычный 233" xfId="247"/>
    <cellStyle name="Обычный 234" xfId="248"/>
    <cellStyle name="Обычный 235" xfId="249"/>
    <cellStyle name="Обычный 236" xfId="250"/>
    <cellStyle name="Обычный 237" xfId="251"/>
    <cellStyle name="Обычный 238" xfId="252"/>
    <cellStyle name="Обычный 239" xfId="253"/>
    <cellStyle name="Обычный 24" xfId="254"/>
    <cellStyle name="Обычный 240" xfId="255"/>
    <cellStyle name="Обычный 241" xfId="256"/>
    <cellStyle name="Обычный 242" xfId="257"/>
    <cellStyle name="Обычный 243" xfId="258"/>
    <cellStyle name="Обычный 244" xfId="259"/>
    <cellStyle name="Обычный 245" xfId="260"/>
    <cellStyle name="Обычный 246" xfId="261"/>
    <cellStyle name="Обычный 247" xfId="262"/>
    <cellStyle name="Обычный 248" xfId="263"/>
    <cellStyle name="Обычный 249" xfId="264"/>
    <cellStyle name="Обычный 25" xfId="265"/>
    <cellStyle name="Обычный 250" xfId="266"/>
    <cellStyle name="Обычный 251" xfId="267"/>
    <cellStyle name="Обычный 252" xfId="268"/>
    <cellStyle name="Обычный 253" xfId="269"/>
    <cellStyle name="Обычный 254" xfId="270"/>
    <cellStyle name="Обычный 255" xfId="271"/>
    <cellStyle name="Обычный 26" xfId="272"/>
    <cellStyle name="Обычный 27" xfId="273"/>
    <cellStyle name="Обычный 27 2" xfId="274"/>
    <cellStyle name="Обычный 27 3" xfId="275"/>
    <cellStyle name="Обычный 27 4" xfId="276"/>
    <cellStyle name="Обычный 27 5" xfId="277"/>
    <cellStyle name="Обычный 27 6" xfId="278"/>
    <cellStyle name="Обычный 27 7" xfId="279"/>
    <cellStyle name="Обычный 27 8" xfId="280"/>
    <cellStyle name="Обычный 27 9" xfId="281"/>
    <cellStyle name="Обычный 27_Проверка текущих заказов июль 2013" xfId="282"/>
    <cellStyle name="Обычный 28" xfId="283"/>
    <cellStyle name="Обычный 28 2" xfId="284"/>
    <cellStyle name="Обычный 28 3" xfId="285"/>
    <cellStyle name="Обычный 28 4" xfId="286"/>
    <cellStyle name="Обычный 28 5" xfId="287"/>
    <cellStyle name="Обычный 28 6" xfId="288"/>
    <cellStyle name="Обычный 28 7" xfId="289"/>
    <cellStyle name="Обычный 28 8" xfId="290"/>
    <cellStyle name="Обычный 28 9" xfId="291"/>
    <cellStyle name="Обычный 28_Проверка текущих заказов июль 2013" xfId="292"/>
    <cellStyle name="Обычный 29" xfId="293"/>
    <cellStyle name="Обычный 29 2" xfId="294"/>
    <cellStyle name="Обычный 29 3" xfId="295"/>
    <cellStyle name="Обычный 29 4" xfId="296"/>
    <cellStyle name="Обычный 29 5" xfId="297"/>
    <cellStyle name="Обычный 29 6" xfId="298"/>
    <cellStyle name="Обычный 29 7" xfId="299"/>
    <cellStyle name="Обычный 29 8" xfId="300"/>
    <cellStyle name="Обычный 29 9" xfId="301"/>
    <cellStyle name="Обычный 29_Проверка текущих заказов июль 2013" xfId="302"/>
    <cellStyle name="Обычный 3" xfId="303"/>
    <cellStyle name="Обычный 3 2" xfId="304"/>
    <cellStyle name="Обычный 3 2 2" xfId="305"/>
    <cellStyle name="Обычный 3 3" xfId="306"/>
    <cellStyle name="Обычный 30" xfId="307"/>
    <cellStyle name="Обычный 31" xfId="308"/>
    <cellStyle name="Обычный 32" xfId="309"/>
    <cellStyle name="Обычный 33" xfId="310"/>
    <cellStyle name="Обычный 34" xfId="311"/>
    <cellStyle name="Обычный 35" xfId="312"/>
    <cellStyle name="Обычный 36" xfId="313"/>
    <cellStyle name="Обычный 37" xfId="314"/>
    <cellStyle name="Обычный 38" xfId="315"/>
    <cellStyle name="Обычный 39" xfId="316"/>
    <cellStyle name="Обычный 4" xfId="317"/>
    <cellStyle name="Обычный 4 2" xfId="318"/>
    <cellStyle name="Обычный 40" xfId="319"/>
    <cellStyle name="Обычный 41" xfId="320"/>
    <cellStyle name="Обычный 42" xfId="321"/>
    <cellStyle name="Обычный 43" xfId="322"/>
    <cellStyle name="Обычный 44" xfId="323"/>
    <cellStyle name="Обычный 45" xfId="324"/>
    <cellStyle name="Обычный 46" xfId="325"/>
    <cellStyle name="Обычный 47" xfId="326"/>
    <cellStyle name="Обычный 48" xfId="327"/>
    <cellStyle name="Обычный 49" xfId="328"/>
    <cellStyle name="Обычный 5" xfId="329"/>
    <cellStyle name="Обычный 5 2" xfId="330"/>
    <cellStyle name="Обычный 50" xfId="331"/>
    <cellStyle name="Обычный 51" xfId="332"/>
    <cellStyle name="Обычный 52" xfId="333"/>
    <cellStyle name="Обычный 53" xfId="334"/>
    <cellStyle name="Обычный 54" xfId="335"/>
    <cellStyle name="Обычный 55" xfId="336"/>
    <cellStyle name="Обычный 56" xfId="337"/>
    <cellStyle name="Обычный 57" xfId="338"/>
    <cellStyle name="Обычный 58" xfId="339"/>
    <cellStyle name="Обычный 59" xfId="340"/>
    <cellStyle name="Обычный 6" xfId="341"/>
    <cellStyle name="Обычный 60" xfId="342"/>
    <cellStyle name="Обычный 61" xfId="343"/>
    <cellStyle name="Обычный 62" xfId="344"/>
    <cellStyle name="Обычный 63" xfId="345"/>
    <cellStyle name="Обычный 64" xfId="346"/>
    <cellStyle name="Обычный 64 2" xfId="347"/>
    <cellStyle name="Обычный 64 3" xfId="348"/>
    <cellStyle name="Обычный 64 4" xfId="349"/>
    <cellStyle name="Обычный 64 5" xfId="350"/>
    <cellStyle name="Обычный 64 6" xfId="351"/>
    <cellStyle name="Обычный 64 7" xfId="352"/>
    <cellStyle name="Обычный 64 8" xfId="353"/>
    <cellStyle name="Обычный 64 9" xfId="354"/>
    <cellStyle name="Обычный 64_Проверка текущих заказов июль 2013" xfId="355"/>
    <cellStyle name="Обычный 65" xfId="356"/>
    <cellStyle name="Обычный 65 2" xfId="357"/>
    <cellStyle name="Обычный 65 3" xfId="358"/>
    <cellStyle name="Обычный 65 4" xfId="359"/>
    <cellStyle name="Обычный 65 5" xfId="360"/>
    <cellStyle name="Обычный 65 6" xfId="361"/>
    <cellStyle name="Обычный 65 7" xfId="362"/>
    <cellStyle name="Обычный 65 8" xfId="363"/>
    <cellStyle name="Обычный 65 9" xfId="364"/>
    <cellStyle name="Обычный 65_Проверка текущих заказов июль 2013" xfId="365"/>
    <cellStyle name="Обычный 66" xfId="366"/>
    <cellStyle name="Обычный 67" xfId="367"/>
    <cellStyle name="Обычный 68" xfId="368"/>
    <cellStyle name="Обычный 69" xfId="369"/>
    <cellStyle name="Обычный 7" xfId="370"/>
    <cellStyle name="Обычный 70" xfId="371"/>
    <cellStyle name="Обычный 71" xfId="372"/>
    <cellStyle name="Обычный 72" xfId="373"/>
    <cellStyle name="Обычный 73" xfId="374"/>
    <cellStyle name="Обычный 74" xfId="375"/>
    <cellStyle name="Обычный 75" xfId="376"/>
    <cellStyle name="Обычный 76" xfId="377"/>
    <cellStyle name="Обычный 77" xfId="378"/>
    <cellStyle name="Обычный 78" xfId="379"/>
    <cellStyle name="Обычный 79" xfId="380"/>
    <cellStyle name="Обычный 8" xfId="381"/>
    <cellStyle name="Обычный 80" xfId="382"/>
    <cellStyle name="Обычный 81" xfId="383"/>
    <cellStyle name="Обычный 82" xfId="384"/>
    <cellStyle name="Обычный 83" xfId="385"/>
    <cellStyle name="Обычный 84" xfId="386"/>
    <cellStyle name="Обычный 85" xfId="387"/>
    <cellStyle name="Обычный 86" xfId="388"/>
    <cellStyle name="Обычный 87" xfId="389"/>
    <cellStyle name="Обычный 88" xfId="390"/>
    <cellStyle name="Обычный 89" xfId="391"/>
    <cellStyle name="Обычный 9" xfId="392"/>
    <cellStyle name="Обычный 90" xfId="393"/>
    <cellStyle name="Обычный 91" xfId="394"/>
    <cellStyle name="Обычный 92" xfId="395"/>
    <cellStyle name="Обычный 93" xfId="396"/>
    <cellStyle name="Обычный 94" xfId="397"/>
    <cellStyle name="Обычный 95" xfId="398"/>
    <cellStyle name="Обычный 96" xfId="399"/>
    <cellStyle name="Обычный 97" xfId="400"/>
    <cellStyle name="Обычный 98" xfId="401"/>
    <cellStyle name="Обычный 99" xfId="402"/>
    <cellStyle name="Followed Hyperlink" xfId="403"/>
    <cellStyle name="Плохой" xfId="404"/>
    <cellStyle name="Плохой 2" xfId="405"/>
    <cellStyle name="Пояснение" xfId="406"/>
    <cellStyle name="Пояснение 2" xfId="407"/>
    <cellStyle name="Примечание" xfId="408"/>
    <cellStyle name="Примечание 2" xfId="409"/>
    <cellStyle name="Percent" xfId="410"/>
    <cellStyle name="Процентный 2" xfId="411"/>
    <cellStyle name="Процентный 2 2" xfId="412"/>
    <cellStyle name="Процентный 3" xfId="413"/>
    <cellStyle name="Процентный 3 2" xfId="414"/>
    <cellStyle name="Процентный 4" xfId="415"/>
    <cellStyle name="Процентный 5" xfId="416"/>
    <cellStyle name="Процентный 6" xfId="417"/>
    <cellStyle name="Процентный 7" xfId="418"/>
    <cellStyle name="Процентный 8" xfId="419"/>
    <cellStyle name="Процентный 9" xfId="420"/>
    <cellStyle name="Связанная ячейка" xfId="421"/>
    <cellStyle name="Связанная ячейка 2" xfId="422"/>
    <cellStyle name="Текст предупреждения" xfId="423"/>
    <cellStyle name="Текст предупреждения 2" xfId="424"/>
    <cellStyle name="Comma" xfId="425"/>
    <cellStyle name="Comma [0]" xfId="426"/>
    <cellStyle name="Финансовый 2" xfId="427"/>
    <cellStyle name="Финансовый 2 2" xfId="428"/>
    <cellStyle name="Финансовый 2 2 2" xfId="429"/>
    <cellStyle name="Финансовый 2 2 3" xfId="430"/>
    <cellStyle name="Финансовый 2 3" xfId="431"/>
    <cellStyle name="Финансовый 2 4" xfId="432"/>
    <cellStyle name="Финансовый 2 5" xfId="433"/>
    <cellStyle name="Финансовый 3" xfId="434"/>
    <cellStyle name="Финансовый 4" xfId="435"/>
    <cellStyle name="Финансовый 5" xfId="436"/>
    <cellStyle name="Финансовый 6" xfId="437"/>
    <cellStyle name="Финансовый 7" xfId="438"/>
    <cellStyle name="Финансовый 8" xfId="439"/>
    <cellStyle name="Финансовый 9" xfId="440"/>
    <cellStyle name="Хороший" xfId="441"/>
    <cellStyle name="Хороший 2" xfId="4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133350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686800" y="809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4</xdr:col>
      <xdr:colOff>933450</xdr:colOff>
      <xdr:row>6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81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1362075</xdr:colOff>
      <xdr:row>1</xdr:row>
      <xdr:rowOff>0</xdr:rowOff>
    </xdr:from>
    <xdr:to>
      <xdr:col>6</xdr:col>
      <xdr:colOff>342900</xdr:colOff>
      <xdr:row>3</xdr:row>
      <xdr:rowOff>85725</xdr:rowOff>
    </xdr:to>
    <xdr:sp>
      <xdr:nvSpPr>
        <xdr:cNvPr id="3" name="Прямоугольник 4"/>
        <xdr:cNvSpPr>
          <a:spLocks/>
        </xdr:cNvSpPr>
      </xdr:nvSpPr>
      <xdr:spPr>
        <a:xfrm>
          <a:off x="7610475" y="190500"/>
          <a:ext cx="2305050" cy="409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www.upgweb.ru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133350</xdr:rowOff>
    </xdr:from>
    <xdr:ext cx="20955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8686800" y="809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4</xdr:col>
      <xdr:colOff>933450</xdr:colOff>
      <xdr:row>6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81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1343025</xdr:colOff>
      <xdr:row>0</xdr:row>
      <xdr:rowOff>180975</xdr:rowOff>
    </xdr:from>
    <xdr:to>
      <xdr:col>6</xdr:col>
      <xdr:colOff>495300</xdr:colOff>
      <xdr:row>3</xdr:row>
      <xdr:rowOff>76200</xdr:rowOff>
    </xdr:to>
    <xdr:sp>
      <xdr:nvSpPr>
        <xdr:cNvPr id="3" name="Прямоугольник 5"/>
        <xdr:cNvSpPr>
          <a:spLocks/>
        </xdr:cNvSpPr>
      </xdr:nvSpPr>
      <xdr:spPr>
        <a:xfrm>
          <a:off x="7591425" y="180975"/>
          <a:ext cx="2295525" cy="409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www.upgweb.ru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gwe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pgwe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view="pageBreakPreview" zoomScaleSheetLayoutView="100" workbookViewId="0" topLeftCell="A1">
      <selection activeCell="F47" sqref="F47"/>
    </sheetView>
  </sheetViews>
  <sheetFormatPr defaultColWidth="9.00390625" defaultRowHeight="12.75"/>
  <cols>
    <col min="1" max="1" width="12.125" style="1" customWidth="1"/>
    <col min="2" max="2" width="12.00390625" style="1" customWidth="1"/>
    <col min="3" max="3" width="26.625" style="1" customWidth="1"/>
    <col min="4" max="4" width="31.25390625" style="1" customWidth="1"/>
    <col min="5" max="5" width="32.00390625" style="1" customWidth="1"/>
    <col min="6" max="6" width="11.625" style="4" customWidth="1"/>
    <col min="7" max="7" width="9.375" style="1" customWidth="1"/>
    <col min="8" max="8" width="5.875" style="1" customWidth="1"/>
    <col min="9" max="9" width="9.625" style="1" bestFit="1" customWidth="1"/>
    <col min="10" max="16384" width="9.125" style="1" customWidth="1"/>
  </cols>
  <sheetData>
    <row r="1" spans="6:9" s="3" customFormat="1" ht="15" customHeight="1">
      <c r="F1" s="26"/>
      <c r="G1" s="26"/>
      <c r="H1" s="5"/>
      <c r="I1" s="5"/>
    </row>
    <row r="2" spans="6:9" s="3" customFormat="1" ht="12.75" customHeight="1">
      <c r="F2" s="26"/>
      <c r="G2" s="26"/>
      <c r="H2" s="5"/>
      <c r="I2" s="5"/>
    </row>
    <row r="3" s="3" customFormat="1" ht="12.75"/>
    <row r="4" s="3" customFormat="1" ht="12.75"/>
    <row r="5" s="3" customFormat="1" ht="12.75"/>
    <row r="6" s="3" customFormat="1" ht="12.75"/>
    <row r="7" s="3" customFormat="1" ht="12.75"/>
    <row r="8" spans="1:8" s="3" customFormat="1" ht="42" customHeight="1">
      <c r="A8" s="27"/>
      <c r="B8" s="27"/>
      <c r="C8" s="27"/>
      <c r="D8" s="27"/>
      <c r="E8" s="27"/>
      <c r="F8" s="27"/>
      <c r="G8" s="27"/>
      <c r="H8" s="27"/>
    </row>
    <row r="9" spans="1:8" s="3" customFormat="1" ht="12.75">
      <c r="A9" s="27"/>
      <c r="B9" s="27"/>
      <c r="C9" s="27"/>
      <c r="D9" s="27"/>
      <c r="E9" s="27"/>
      <c r="F9" s="27"/>
      <c r="G9" s="27"/>
      <c r="H9" s="27"/>
    </row>
    <row r="10" spans="1:8" s="3" customFormat="1" ht="12.75">
      <c r="A10" s="27"/>
      <c r="B10" s="27"/>
      <c r="C10" s="27"/>
      <c r="D10" s="27"/>
      <c r="E10" s="27"/>
      <c r="F10" s="27"/>
      <c r="G10" s="27"/>
      <c r="H10" s="27"/>
    </row>
    <row r="11" spans="1:8" s="3" customFormat="1" ht="12.75">
      <c r="A11" s="27"/>
      <c r="B11" s="27"/>
      <c r="C11" s="27"/>
      <c r="D11" s="27"/>
      <c r="E11" s="27"/>
      <c r="F11" s="27"/>
      <c r="G11" s="27"/>
      <c r="H11" s="27"/>
    </row>
    <row r="12" spans="1:8" s="3" customFormat="1" ht="17.25">
      <c r="A12" s="27"/>
      <c r="B12" s="27"/>
      <c r="C12" s="27"/>
      <c r="D12" s="27"/>
      <c r="E12" s="29" t="s">
        <v>30</v>
      </c>
      <c r="F12" s="28"/>
      <c r="G12" s="27"/>
      <c r="H12" s="27"/>
    </row>
    <row r="13" spans="1:8" s="3" customFormat="1" ht="15.75">
      <c r="A13" s="27"/>
      <c r="B13" s="27"/>
      <c r="C13" s="27"/>
      <c r="D13" s="27"/>
      <c r="E13" s="29" t="s">
        <v>27</v>
      </c>
      <c r="F13" s="29"/>
      <c r="G13" s="27"/>
      <c r="H13" s="27"/>
    </row>
    <row r="14" spans="1:8" s="3" customFormat="1" ht="12.75">
      <c r="A14" s="27"/>
      <c r="B14" s="27"/>
      <c r="C14" s="27"/>
      <c r="D14" s="27"/>
      <c r="E14" s="27"/>
      <c r="F14" s="27"/>
      <c r="G14" s="27"/>
      <c r="H14" s="27"/>
    </row>
    <row r="15" spans="1:8" s="3" customFormat="1" ht="31.5" customHeight="1">
      <c r="A15" s="27"/>
      <c r="B15" s="27"/>
      <c r="C15" s="27"/>
      <c r="D15" s="27"/>
      <c r="E15" s="27"/>
      <c r="F15" s="27"/>
      <c r="G15" s="27"/>
      <c r="H15" s="27"/>
    </row>
    <row r="16" spans="1:8" s="2" customFormat="1" ht="23.25">
      <c r="A16" s="30" t="str">
        <f>' МДФ БЕЗ  НДС'!A16:H16</f>
        <v>Прайс-лист от 01.04.2021 г.</v>
      </c>
      <c r="B16" s="30"/>
      <c r="C16" s="30"/>
      <c r="D16" s="30"/>
      <c r="E16" s="30"/>
      <c r="F16" s="30"/>
      <c r="G16" s="30"/>
      <c r="H16" s="30"/>
    </row>
    <row r="17" spans="1:8" s="2" customFormat="1" ht="15.75">
      <c r="A17" s="31"/>
      <c r="B17" s="32"/>
      <c r="C17" s="33"/>
      <c r="D17" s="31"/>
      <c r="E17" s="31"/>
      <c r="F17" s="27"/>
      <c r="G17" s="31"/>
      <c r="H17" s="31"/>
    </row>
    <row r="18" spans="1:8" ht="12.75">
      <c r="A18" s="34"/>
      <c r="B18" s="35"/>
      <c r="C18" s="35"/>
      <c r="D18" s="35"/>
      <c r="E18" s="35"/>
      <c r="F18" s="36"/>
      <c r="G18" s="35"/>
      <c r="H18" s="37"/>
    </row>
    <row r="19" spans="1:9" ht="36.75" customHeight="1">
      <c r="A19" s="37"/>
      <c r="B19" s="37"/>
      <c r="C19" s="38" t="s">
        <v>28</v>
      </c>
      <c r="D19" s="39"/>
      <c r="E19" s="39"/>
      <c r="F19" s="32"/>
      <c r="G19" s="37"/>
      <c r="H19" s="37"/>
      <c r="I19" s="6"/>
    </row>
    <row r="20" spans="1:9" ht="39" customHeight="1">
      <c r="A20" s="37"/>
      <c r="B20" s="37"/>
      <c r="C20" s="78" t="s">
        <v>3</v>
      </c>
      <c r="D20" s="40" t="s">
        <v>25</v>
      </c>
      <c r="E20" s="41"/>
      <c r="F20" s="32"/>
      <c r="G20" s="32"/>
      <c r="H20" s="32"/>
      <c r="I20" s="6"/>
    </row>
    <row r="21" spans="1:8" ht="30.75" customHeight="1">
      <c r="A21" s="37"/>
      <c r="B21" s="37"/>
      <c r="C21" s="42"/>
      <c r="D21" s="43" t="s">
        <v>20</v>
      </c>
      <c r="E21" s="43" t="s">
        <v>22</v>
      </c>
      <c r="F21" s="44"/>
      <c r="G21" s="32"/>
      <c r="H21" s="32"/>
    </row>
    <row r="22" spans="1:8" s="4" customFormat="1" ht="24" customHeight="1" hidden="1">
      <c r="A22" s="32"/>
      <c r="B22" s="32"/>
      <c r="C22" s="45" t="s">
        <v>11</v>
      </c>
      <c r="D22" s="46">
        <v>10054</v>
      </c>
      <c r="E22" s="46">
        <v>8267</v>
      </c>
      <c r="F22" s="32"/>
      <c r="G22" s="32"/>
      <c r="H22" s="32"/>
    </row>
    <row r="23" spans="1:8" s="4" customFormat="1" ht="24" customHeight="1" hidden="1">
      <c r="A23" s="32"/>
      <c r="B23" s="32"/>
      <c r="C23" s="45" t="s">
        <v>24</v>
      </c>
      <c r="D23" s="46">
        <v>9734</v>
      </c>
      <c r="E23" s="46">
        <v>7964</v>
      </c>
      <c r="F23" s="32"/>
      <c r="G23" s="32"/>
      <c r="H23" s="32"/>
    </row>
    <row r="24" spans="1:8" s="4" customFormat="1" ht="24" customHeight="1">
      <c r="A24" s="32"/>
      <c r="B24" s="32"/>
      <c r="C24" s="80" t="s">
        <v>12</v>
      </c>
      <c r="D24" s="46">
        <f>' МДФ БЕЗ  НДС'!D24*1.2</f>
        <v>29562.36672840001</v>
      </c>
      <c r="E24" s="46">
        <f>' МДФ БЕЗ  НДС'!E24*1.2</f>
        <v>28675.495726548008</v>
      </c>
      <c r="F24" s="32"/>
      <c r="G24" s="32"/>
      <c r="H24" s="32"/>
    </row>
    <row r="25" spans="1:8" s="4" customFormat="1" ht="24" customHeight="1">
      <c r="A25" s="32"/>
      <c r="B25" s="32"/>
      <c r="C25" s="80" t="s">
        <v>13</v>
      </c>
      <c r="D25" s="46">
        <f>' МДФ БЕЗ  НДС'!D25*1.2</f>
        <v>24515.07332007404</v>
      </c>
      <c r="E25" s="46">
        <f>' МДФ БЕЗ  НДС'!E25*1.2</f>
        <v>23779.62112047182</v>
      </c>
      <c r="F25" s="32"/>
      <c r="G25" s="32"/>
      <c r="H25" s="32"/>
    </row>
    <row r="26" spans="1:8" s="4" customFormat="1" ht="24" customHeight="1">
      <c r="A26" s="32"/>
      <c r="B26" s="32"/>
      <c r="C26" s="80" t="s">
        <v>14</v>
      </c>
      <c r="D26" s="46">
        <f>' МДФ БЕЗ  НДС'!D26*1.2</f>
        <v>24515.07332007404</v>
      </c>
      <c r="E26" s="46">
        <f>' МДФ БЕЗ  НДС'!E26*1.2</f>
        <v>23779.62112047182</v>
      </c>
      <c r="F26" s="32"/>
      <c r="G26" s="32"/>
      <c r="H26" s="32"/>
    </row>
    <row r="27" spans="1:8" s="4" customFormat="1" ht="24" customHeight="1">
      <c r="A27" s="32"/>
      <c r="B27" s="32"/>
      <c r="C27" s="80" t="s">
        <v>1</v>
      </c>
      <c r="D27" s="46">
        <f>' МДФ БЕЗ  НДС'!D27*1.2</f>
        <v>24515.07332007404</v>
      </c>
      <c r="E27" s="46">
        <f>' МДФ БЕЗ  НДС'!E27*1.2</f>
        <v>23289.31965407034</v>
      </c>
      <c r="F27" s="32"/>
      <c r="G27" s="32"/>
      <c r="H27" s="32"/>
    </row>
    <row r="28" spans="1:8" s="4" customFormat="1" ht="24" customHeight="1">
      <c r="A28" s="32"/>
      <c r="B28" s="32"/>
      <c r="C28" s="80" t="s">
        <v>15</v>
      </c>
      <c r="D28" s="46">
        <f>' МДФ БЕЗ  НДС'!D28*1.2</f>
        <v>23510.04</v>
      </c>
      <c r="E28" s="46">
        <f>' МДФ БЕЗ  НДС'!E28*1.2</f>
        <v>20872.8</v>
      </c>
      <c r="F28" s="32"/>
      <c r="G28" s="32"/>
      <c r="H28" s="32"/>
    </row>
    <row r="29" spans="1:8" s="4" customFormat="1" ht="24" customHeight="1">
      <c r="A29" s="32"/>
      <c r="B29" s="32"/>
      <c r="C29" s="80" t="s">
        <v>16</v>
      </c>
      <c r="D29" s="46">
        <f>' МДФ БЕЗ  НДС'!D29*1.2</f>
        <v>23510.04</v>
      </c>
      <c r="E29" s="46">
        <f>' МДФ БЕЗ  НДС'!E29*1.2</f>
        <v>20872.8</v>
      </c>
      <c r="F29" s="32"/>
      <c r="G29" s="32"/>
      <c r="H29" s="32"/>
    </row>
    <row r="30" spans="1:8" s="4" customFormat="1" ht="24" customHeight="1">
      <c r="A30" s="32"/>
      <c r="B30" s="32"/>
      <c r="C30" s="80" t="s">
        <v>21</v>
      </c>
      <c r="D30" s="46">
        <f>' МДФ БЕЗ  НДС'!D30*1.2</f>
        <v>25154.985240000005</v>
      </c>
      <c r="E30" s="46">
        <f>' МДФ БЕЗ  НДС'!E30*1.2</f>
        <v>23897.235978</v>
      </c>
      <c r="F30" s="32"/>
      <c r="G30" s="32"/>
      <c r="H30" s="32"/>
    </row>
    <row r="31" spans="1:8" s="4" customFormat="1" ht="24" customHeight="1">
      <c r="A31" s="32"/>
      <c r="B31" s="32"/>
      <c r="C31" s="80" t="s">
        <v>2</v>
      </c>
      <c r="D31" s="46">
        <f>' МДФ БЕЗ  НДС'!D31*1.2</f>
        <v>23510.04</v>
      </c>
      <c r="E31" s="46">
        <f>' МДФ БЕЗ  НДС'!E31*1.2</f>
        <v>20872.8</v>
      </c>
      <c r="F31" s="32"/>
      <c r="G31" s="32"/>
      <c r="H31" s="32"/>
    </row>
    <row r="32" spans="1:8" s="4" customFormat="1" ht="24" customHeight="1">
      <c r="A32" s="32"/>
      <c r="B32" s="32"/>
      <c r="C32" s="80" t="s">
        <v>29</v>
      </c>
      <c r="D32" s="46">
        <f>' МДФ БЕЗ  НДС'!D32*1.2</f>
        <v>23685.164118000008</v>
      </c>
      <c r="E32" s="46">
        <f>' МДФ БЕЗ  НДС'!E32*1.2</f>
        <v>22500.905912100006</v>
      </c>
      <c r="F32" s="32"/>
      <c r="G32" s="32"/>
      <c r="H32" s="32"/>
    </row>
    <row r="33" spans="1:8" s="4" customFormat="1" ht="24" customHeight="1">
      <c r="A33" s="32"/>
      <c r="B33" s="32"/>
      <c r="C33" s="80" t="s">
        <v>17</v>
      </c>
      <c r="D33" s="46">
        <f>' МДФ БЕЗ  НДС'!D33*1.2</f>
        <v>23685.164118000008</v>
      </c>
      <c r="E33" s="46">
        <f>' МДФ БЕЗ  НДС'!E33*1.2</f>
        <v>22500.905912100006</v>
      </c>
      <c r="F33" s="32"/>
      <c r="G33" s="32"/>
      <c r="H33" s="32"/>
    </row>
    <row r="34" spans="1:8" s="4" customFormat="1" ht="24" customHeight="1">
      <c r="A34" s="32"/>
      <c r="B34" s="32"/>
      <c r="C34" s="80" t="s">
        <v>9</v>
      </c>
      <c r="D34" s="46">
        <f>' МДФ БЕЗ  НДС'!D34*1.2</f>
        <v>23685.164118000008</v>
      </c>
      <c r="E34" s="46">
        <f>' МДФ БЕЗ  НДС'!E34*1.2</f>
        <v>22500.905912100006</v>
      </c>
      <c r="F34" s="32"/>
      <c r="G34" s="32"/>
      <c r="H34" s="32"/>
    </row>
    <row r="35" spans="1:8" s="4" customFormat="1" ht="24" customHeight="1">
      <c r="A35" s="32"/>
      <c r="B35" s="32"/>
      <c r="C35" s="80" t="s">
        <v>18</v>
      </c>
      <c r="D35" s="46">
        <f>' МДФ БЕЗ  НДС'!D35*1.2</f>
        <v>23685.164118000008</v>
      </c>
      <c r="E35" s="46">
        <f>' МДФ БЕЗ  НДС'!E35*1.2</f>
        <v>22500.905912100006</v>
      </c>
      <c r="F35" s="32"/>
      <c r="G35" s="32"/>
      <c r="H35" s="32"/>
    </row>
    <row r="36" spans="1:8" s="4" customFormat="1" ht="24" customHeight="1">
      <c r="A36" s="32"/>
      <c r="B36" s="32"/>
      <c r="C36" s="80">
        <v>26</v>
      </c>
      <c r="D36" s="46">
        <f>' МДФ БЕЗ  НДС'!D36*1.2</f>
        <v>23685.164118000008</v>
      </c>
      <c r="E36" s="46">
        <f>' МДФ БЕЗ  НДС'!E36*1.2</f>
        <v>22500.905912100006</v>
      </c>
      <c r="F36" s="32"/>
      <c r="G36" s="32"/>
      <c r="H36" s="32"/>
    </row>
    <row r="37" spans="1:8" s="4" customFormat="1" ht="24" customHeight="1">
      <c r="A37" s="32"/>
      <c r="B37" s="32"/>
      <c r="C37" s="80" t="s">
        <v>19</v>
      </c>
      <c r="D37" s="46">
        <f>' МДФ БЕЗ  НДС'!D37*1.2</f>
        <v>24406.208442000003</v>
      </c>
      <c r="E37" s="46">
        <f>' МДФ БЕЗ  НДС'!E37*1.2</f>
        <v>23185.898019900003</v>
      </c>
      <c r="F37" s="32"/>
      <c r="G37" s="32"/>
      <c r="H37" s="32"/>
    </row>
    <row r="38" spans="1:8" s="4" customFormat="1" ht="24" customHeight="1">
      <c r="A38" s="32"/>
      <c r="B38" s="32"/>
      <c r="C38" s="80" t="s">
        <v>10</v>
      </c>
      <c r="D38" s="46">
        <f>' МДФ БЕЗ  НДС'!D38*1.2</f>
        <v>26193.6</v>
      </c>
      <c r="E38" s="46">
        <f>' МДФ БЕЗ  НДС'!E38*1.2</f>
        <v>23254.8</v>
      </c>
      <c r="F38" s="47"/>
      <c r="G38" s="48"/>
      <c r="H38" s="48"/>
    </row>
    <row r="39" spans="1:9" s="4" customFormat="1" ht="18.75">
      <c r="A39" s="32"/>
      <c r="B39" s="32"/>
      <c r="C39" s="32"/>
      <c r="D39" s="32"/>
      <c r="E39" s="49"/>
      <c r="F39" s="50"/>
      <c r="G39" s="49"/>
      <c r="H39" s="49"/>
      <c r="I39" s="7"/>
    </row>
    <row r="40" spans="1:9" s="4" customFormat="1" ht="18.75">
      <c r="A40" s="48" t="s">
        <v>31</v>
      </c>
      <c r="B40" s="48"/>
      <c r="C40" s="32"/>
      <c r="D40" s="48"/>
      <c r="E40" s="48"/>
      <c r="F40" s="47"/>
      <c r="G40" s="48"/>
      <c r="H40" s="48"/>
      <c r="I40" s="8"/>
    </row>
    <row r="41" spans="1:9" s="4" customFormat="1" ht="18.75">
      <c r="A41" s="49"/>
      <c r="B41" s="49"/>
      <c r="C41" s="32"/>
      <c r="D41" s="49"/>
      <c r="E41" s="51"/>
      <c r="F41" s="52"/>
      <c r="G41" s="51"/>
      <c r="H41" s="51"/>
      <c r="I41" s="13"/>
    </row>
    <row r="42" spans="1:9" s="4" customFormat="1" ht="18.75">
      <c r="A42" s="48" t="s">
        <v>4</v>
      </c>
      <c r="B42" s="48"/>
      <c r="C42" s="32"/>
      <c r="D42" s="48"/>
      <c r="E42" s="53"/>
      <c r="F42" s="53"/>
      <c r="G42" s="53"/>
      <c r="H42" s="53"/>
      <c r="I42" s="8"/>
    </row>
    <row r="43" spans="1:9" s="4" customFormat="1" ht="18.75">
      <c r="A43" s="51" t="s">
        <v>32</v>
      </c>
      <c r="B43" s="51"/>
      <c r="C43" s="32"/>
      <c r="D43" s="51"/>
      <c r="E43" s="48"/>
      <c r="F43" s="47"/>
      <c r="G43" s="48"/>
      <c r="H43" s="48"/>
      <c r="I43" s="12"/>
    </row>
    <row r="44" spans="1:9" s="4" customFormat="1" ht="18.75">
      <c r="A44" s="32"/>
      <c r="B44" s="32"/>
      <c r="C44" s="32"/>
      <c r="D44" s="32"/>
      <c r="E44" s="32"/>
      <c r="F44" s="32"/>
      <c r="G44" s="32"/>
      <c r="H44" s="53"/>
      <c r="I44" s="9"/>
    </row>
    <row r="45" spans="1:9" s="4" customFormat="1" ht="18.75">
      <c r="A45" s="53" t="s">
        <v>26</v>
      </c>
      <c r="B45" s="53"/>
      <c r="C45" s="32"/>
      <c r="D45" s="53"/>
      <c r="E45" s="32"/>
      <c r="F45" s="32"/>
      <c r="G45" s="32"/>
      <c r="H45" s="48"/>
      <c r="I45" s="8"/>
    </row>
    <row r="46" spans="1:9" s="4" customFormat="1" ht="18.75">
      <c r="A46" s="48" t="s">
        <v>6</v>
      </c>
      <c r="B46" s="48"/>
      <c r="C46" s="32"/>
      <c r="D46" s="48"/>
      <c r="E46" s="32"/>
      <c r="F46" s="32"/>
      <c r="G46" s="54"/>
      <c r="H46" s="32"/>
      <c r="I46" s="10"/>
    </row>
    <row r="47" spans="1:9" s="4" customFormat="1" ht="18.75">
      <c r="A47" s="32"/>
      <c r="B47" s="32"/>
      <c r="C47" s="32"/>
      <c r="D47" s="32"/>
      <c r="E47" s="32"/>
      <c r="F47" s="32"/>
      <c r="G47" s="32"/>
      <c r="H47" s="54"/>
      <c r="I47" s="8"/>
    </row>
    <row r="48" spans="1:9" s="4" customFormat="1" ht="18.75">
      <c r="A48" s="48" t="s">
        <v>7</v>
      </c>
      <c r="B48" s="32"/>
      <c r="C48" s="32"/>
      <c r="D48" s="32"/>
      <c r="E48" s="32"/>
      <c r="F48" s="55"/>
      <c r="G48" s="56"/>
      <c r="H48" s="32"/>
      <c r="I48" s="7"/>
    </row>
    <row r="49" spans="1:9" s="4" customFormat="1" ht="18.75">
      <c r="A49" s="48" t="s">
        <v>8</v>
      </c>
      <c r="B49" s="32"/>
      <c r="C49" s="32"/>
      <c r="D49" s="32"/>
      <c r="E49" s="57" t="s">
        <v>5</v>
      </c>
      <c r="F49" s="32"/>
      <c r="G49" s="32"/>
      <c r="H49" s="32"/>
      <c r="I49" s="7"/>
    </row>
    <row r="50" spans="1:9" s="4" customFormat="1" ht="18.75">
      <c r="A50" s="32"/>
      <c r="B50" s="32"/>
      <c r="C50" s="32"/>
      <c r="D50" s="32"/>
      <c r="E50" s="32"/>
      <c r="F50" s="32"/>
      <c r="G50" s="32"/>
      <c r="H50" s="56"/>
      <c r="I50" s="7"/>
    </row>
    <row r="51" spans="1:8" s="4" customFormat="1" ht="18.75">
      <c r="A51" s="56" t="s">
        <v>0</v>
      </c>
      <c r="B51" s="56"/>
      <c r="C51" s="32"/>
      <c r="D51" s="56"/>
      <c r="E51" s="32"/>
      <c r="F51" s="32"/>
      <c r="G51" s="32"/>
      <c r="H51" s="32"/>
    </row>
    <row r="52" spans="1:9" s="4" customFormat="1" ht="18.75">
      <c r="A52" s="32"/>
      <c r="B52" s="32"/>
      <c r="C52" s="32"/>
      <c r="D52" s="32"/>
      <c r="E52" s="32"/>
      <c r="F52" s="32"/>
      <c r="G52" s="32"/>
      <c r="H52" s="32"/>
      <c r="I52" s="11"/>
    </row>
    <row r="53" spans="1:9" s="4" customFormat="1" ht="15">
      <c r="A53" s="32"/>
      <c r="B53" s="32"/>
      <c r="C53" s="32"/>
      <c r="D53" s="32"/>
      <c r="E53" s="32"/>
      <c r="F53" s="32"/>
      <c r="G53" s="32"/>
      <c r="H53" s="32"/>
      <c r="I53" s="7"/>
    </row>
    <row r="54" spans="1:14" ht="15">
      <c r="A54" s="32"/>
      <c r="B54" s="32"/>
      <c r="C54" s="32"/>
      <c r="D54" s="32"/>
      <c r="E54" s="32"/>
      <c r="F54" s="32"/>
      <c r="G54" s="32"/>
      <c r="H54" s="32"/>
      <c r="I54" s="7"/>
      <c r="J54" s="4"/>
      <c r="K54" s="4"/>
      <c r="L54" s="4"/>
      <c r="M54" s="4"/>
      <c r="N54" s="4"/>
    </row>
    <row r="55" spans="1:14" ht="15">
      <c r="A55" s="32"/>
      <c r="B55" s="32"/>
      <c r="C55" s="32"/>
      <c r="D55" s="32"/>
      <c r="E55" s="32"/>
      <c r="F55" s="32"/>
      <c r="G55" s="32"/>
      <c r="H55" s="32"/>
      <c r="I55" s="7"/>
      <c r="J55" s="4"/>
      <c r="K55" s="4"/>
      <c r="L55" s="4"/>
      <c r="M55" s="4"/>
      <c r="N55" s="4"/>
    </row>
    <row r="56" spans="1:14" ht="15">
      <c r="A56" s="32"/>
      <c r="B56" s="32"/>
      <c r="C56" s="32"/>
      <c r="D56" s="32"/>
      <c r="E56" s="32"/>
      <c r="F56" s="32"/>
      <c r="G56" s="32"/>
      <c r="H56" s="32"/>
      <c r="I56" s="7"/>
      <c r="J56" s="4"/>
      <c r="K56" s="4"/>
      <c r="L56" s="4"/>
      <c r="M56" s="4"/>
      <c r="N56" s="4"/>
    </row>
    <row r="57" spans="1:14" ht="15">
      <c r="A57" s="32"/>
      <c r="B57" s="32"/>
      <c r="C57" s="32"/>
      <c r="D57" s="32"/>
      <c r="E57" s="32"/>
      <c r="F57" s="32"/>
      <c r="G57" s="32"/>
      <c r="H57" s="32"/>
      <c r="I57" s="7"/>
      <c r="J57" s="4"/>
      <c r="K57" s="4"/>
      <c r="L57" s="4"/>
      <c r="M57" s="4"/>
      <c r="N57" s="4"/>
    </row>
    <row r="58" spans="1:14" ht="15">
      <c r="A58" s="32"/>
      <c r="B58" s="32"/>
      <c r="C58" s="32"/>
      <c r="D58" s="32"/>
      <c r="E58" s="32"/>
      <c r="F58" s="32"/>
      <c r="G58" s="32"/>
      <c r="H58" s="32"/>
      <c r="I58" s="7"/>
      <c r="J58" s="4"/>
      <c r="K58" s="4"/>
      <c r="L58" s="4"/>
      <c r="M58" s="4"/>
      <c r="N58" s="4"/>
    </row>
    <row r="59" spans="1:14" ht="15">
      <c r="A59" s="32"/>
      <c r="B59" s="32"/>
      <c r="C59" s="32"/>
      <c r="D59" s="32"/>
      <c r="E59" s="32"/>
      <c r="F59" s="32"/>
      <c r="G59" s="32"/>
      <c r="H59" s="32"/>
      <c r="I59" s="7"/>
      <c r="J59" s="4"/>
      <c r="K59" s="4"/>
      <c r="L59" s="4"/>
      <c r="M59" s="4"/>
      <c r="N59" s="4"/>
    </row>
    <row r="60" spans="1:14" ht="15">
      <c r="A60" s="32"/>
      <c r="B60" s="32"/>
      <c r="C60" s="32"/>
      <c r="D60" s="32"/>
      <c r="E60" s="32"/>
      <c r="F60" s="32"/>
      <c r="G60" s="32"/>
      <c r="H60" s="32"/>
      <c r="I60" s="7"/>
      <c r="J60" s="4"/>
      <c r="K60" s="4"/>
      <c r="L60" s="4"/>
      <c r="M60" s="4"/>
      <c r="N60" s="4"/>
    </row>
    <row r="61" spans="1:14" ht="15">
      <c r="A61" s="32"/>
      <c r="B61" s="32"/>
      <c r="C61" s="32"/>
      <c r="D61" s="32"/>
      <c r="E61" s="37"/>
      <c r="F61" s="32"/>
      <c r="G61" s="37"/>
      <c r="H61" s="37"/>
      <c r="I61" s="7"/>
      <c r="J61" s="4"/>
      <c r="K61" s="4"/>
      <c r="L61" s="4"/>
      <c r="M61" s="4"/>
      <c r="N61" s="4"/>
    </row>
    <row r="62" spans="1:14" ht="15">
      <c r="A62" s="32"/>
      <c r="B62" s="32"/>
      <c r="C62" s="32"/>
      <c r="D62" s="32"/>
      <c r="E62" s="32"/>
      <c r="F62" s="32"/>
      <c r="G62" s="32"/>
      <c r="H62" s="32"/>
      <c r="I62" s="7"/>
      <c r="J62" s="4"/>
      <c r="K62" s="4"/>
      <c r="L62" s="4"/>
      <c r="M62" s="4"/>
      <c r="N62" s="4"/>
    </row>
    <row r="63" spans="1:14" ht="12.75">
      <c r="A63" s="37"/>
      <c r="B63" s="37"/>
      <c r="C63" s="37"/>
      <c r="D63" s="37"/>
      <c r="E63" s="32"/>
      <c r="F63" s="32"/>
      <c r="G63" s="32"/>
      <c r="H63" s="32"/>
      <c r="J63" s="4"/>
      <c r="K63" s="4"/>
      <c r="L63" s="4"/>
      <c r="M63" s="4"/>
      <c r="N63" s="4"/>
    </row>
    <row r="64" spans="1:14" ht="15">
      <c r="A64" s="32"/>
      <c r="B64" s="32"/>
      <c r="C64" s="32"/>
      <c r="D64" s="32"/>
      <c r="E64" s="32"/>
      <c r="F64" s="32"/>
      <c r="G64" s="32"/>
      <c r="H64" s="32"/>
      <c r="I64" s="7"/>
      <c r="J64" s="4"/>
      <c r="K64" s="4"/>
      <c r="L64" s="4"/>
      <c r="M64" s="4"/>
      <c r="N64" s="4"/>
    </row>
    <row r="65" spans="1:14" ht="15">
      <c r="A65" s="7"/>
      <c r="B65" s="7"/>
      <c r="C65" s="7"/>
      <c r="D65" s="7"/>
      <c r="E65" s="7"/>
      <c r="F65" s="7"/>
      <c r="G65" s="7"/>
      <c r="H65" s="7"/>
      <c r="I65" s="7"/>
      <c r="J65" s="4"/>
      <c r="K65" s="4"/>
      <c r="L65" s="4"/>
      <c r="M65" s="4"/>
      <c r="N65" s="4"/>
    </row>
    <row r="66" spans="1:12" ht="15">
      <c r="A66" s="7"/>
      <c r="B66" s="7"/>
      <c r="C66" s="7"/>
      <c r="D66" s="7"/>
      <c r="E66" s="7"/>
      <c r="F66" s="7"/>
      <c r="G66" s="7"/>
      <c r="H66" s="7"/>
      <c r="I66" s="7"/>
      <c r="J66" s="4"/>
      <c r="K66" s="4"/>
      <c r="L66" s="4"/>
    </row>
    <row r="67" spans="1:12" ht="15">
      <c r="A67" s="7"/>
      <c r="B67" s="7"/>
      <c r="C67" s="7"/>
      <c r="D67" s="7"/>
      <c r="E67" s="7"/>
      <c r="F67" s="7"/>
      <c r="G67" s="7"/>
      <c r="H67" s="7"/>
      <c r="I67" s="7"/>
      <c r="J67" s="4"/>
      <c r="K67" s="4"/>
      <c r="L67" s="4"/>
    </row>
    <row r="68" spans="1:12" ht="15">
      <c r="A68" s="7"/>
      <c r="B68" s="7"/>
      <c r="C68" s="7"/>
      <c r="D68" s="7"/>
      <c r="E68" s="6"/>
      <c r="F68" s="7"/>
      <c r="G68" s="6"/>
      <c r="H68" s="6"/>
      <c r="I68" s="7"/>
      <c r="J68" s="4"/>
      <c r="K68" s="4"/>
      <c r="L68" s="4"/>
    </row>
    <row r="69" spans="1:12" ht="15">
      <c r="A69" s="7"/>
      <c r="B69" s="7"/>
      <c r="C69" s="7"/>
      <c r="D69" s="7"/>
      <c r="E69" s="6"/>
      <c r="F69" s="7"/>
      <c r="G69" s="6"/>
      <c r="H69" s="6"/>
      <c r="I69" s="7"/>
      <c r="J69" s="4"/>
      <c r="K69" s="4"/>
      <c r="L69" s="4"/>
    </row>
    <row r="70" spans="1:9" ht="15">
      <c r="A70" s="6"/>
      <c r="B70" s="6"/>
      <c r="C70" s="6"/>
      <c r="D70" s="6"/>
      <c r="E70" s="6"/>
      <c r="F70" s="7"/>
      <c r="G70" s="6"/>
      <c r="H70" s="6"/>
      <c r="I70" s="6"/>
    </row>
    <row r="71" spans="1:9" ht="15">
      <c r="A71" s="6"/>
      <c r="B71" s="6"/>
      <c r="C71" s="6"/>
      <c r="D71" s="6"/>
      <c r="E71" s="6"/>
      <c r="F71" s="7"/>
      <c r="G71" s="6"/>
      <c r="H71" s="6"/>
      <c r="I71" s="6"/>
    </row>
    <row r="72" spans="1:9" ht="15">
      <c r="A72" s="6"/>
      <c r="B72" s="6"/>
      <c r="C72" s="6"/>
      <c r="D72" s="6"/>
      <c r="E72" s="6"/>
      <c r="F72" s="7"/>
      <c r="G72" s="6"/>
      <c r="H72" s="6"/>
      <c r="I72" s="6"/>
    </row>
    <row r="73" spans="1:9" ht="15">
      <c r="A73" s="6"/>
      <c r="B73" s="6"/>
      <c r="C73" s="6"/>
      <c r="D73" s="6"/>
      <c r="E73" s="6"/>
      <c r="F73" s="7"/>
      <c r="G73" s="6"/>
      <c r="H73" s="6"/>
      <c r="I73" s="6"/>
    </row>
    <row r="74" spans="1:9" ht="15">
      <c r="A74" s="6"/>
      <c r="B74" s="6"/>
      <c r="C74" s="6"/>
      <c r="D74" s="6"/>
      <c r="E74" s="6"/>
      <c r="F74" s="7"/>
      <c r="G74" s="6"/>
      <c r="H74" s="6"/>
      <c r="I74" s="6"/>
    </row>
    <row r="75" spans="1:9" ht="15">
      <c r="A75" s="6"/>
      <c r="B75" s="6"/>
      <c r="C75" s="6"/>
      <c r="D75" s="6"/>
      <c r="I75" s="6"/>
    </row>
    <row r="76" spans="1:9" ht="15">
      <c r="A76" s="6"/>
      <c r="B76" s="6"/>
      <c r="C76" s="6"/>
      <c r="D76" s="6"/>
      <c r="I76" s="6"/>
    </row>
  </sheetData>
  <sheetProtection/>
  <mergeCells count="4">
    <mergeCell ref="F1:G2"/>
    <mergeCell ref="A16:H16"/>
    <mergeCell ref="C19:E19"/>
    <mergeCell ref="D20:E20"/>
  </mergeCells>
  <hyperlinks>
    <hyperlink ref="E49" r:id="rId1" display="www.upgweb.ru"/>
  </hyperlink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68" r:id="rId3"/>
  <headerFooter alignWithMargins="0">
    <oddFooter>&amp;C&amp;"-,обычный"&amp;12ООО Торговый Дом "Лесплитторг"  121609, г. Москва, Рублевское шоссе, д.40 к.3 
тел. (495)995-35-00, факс (495)995-35-10;  www.upgweb.ru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showGridLines="0" view="pageBreakPreview" zoomScaleSheetLayoutView="100" workbookViewId="0" topLeftCell="A1">
      <selection activeCell="D45" sqref="D45"/>
    </sheetView>
  </sheetViews>
  <sheetFormatPr defaultColWidth="9.00390625" defaultRowHeight="12.75"/>
  <cols>
    <col min="1" max="1" width="12.125" style="1" customWidth="1"/>
    <col min="2" max="2" width="12.00390625" style="1" customWidth="1"/>
    <col min="3" max="3" width="26.625" style="1" customWidth="1"/>
    <col min="4" max="4" width="31.25390625" style="1" customWidth="1"/>
    <col min="5" max="5" width="32.00390625" style="1" customWidth="1"/>
    <col min="6" max="6" width="9.25390625" style="15" customWidth="1"/>
    <col min="7" max="7" width="9.375" style="1" customWidth="1"/>
    <col min="8" max="8" width="8.125" style="20" customWidth="1"/>
    <col min="9" max="9" width="9.625" style="20" bestFit="1" customWidth="1"/>
    <col min="10" max="16384" width="9.125" style="1" customWidth="1"/>
  </cols>
  <sheetData>
    <row r="1" spans="6:9" s="3" customFormat="1" ht="15" customHeight="1">
      <c r="F1" s="26"/>
      <c r="G1" s="26"/>
      <c r="H1" s="18"/>
      <c r="I1" s="18"/>
    </row>
    <row r="2" spans="6:9" s="3" customFormat="1" ht="12.75" customHeight="1">
      <c r="F2" s="26"/>
      <c r="G2" s="26"/>
      <c r="H2" s="18"/>
      <c r="I2" s="18"/>
    </row>
    <row r="3" spans="6:9" s="3" customFormat="1" ht="12.75">
      <c r="F3" s="14"/>
      <c r="H3" s="14"/>
      <c r="I3" s="14"/>
    </row>
    <row r="4" spans="6:9" s="3" customFormat="1" ht="12.75">
      <c r="F4" s="14"/>
      <c r="H4" s="14"/>
      <c r="I4" s="14"/>
    </row>
    <row r="5" spans="6:9" s="3" customFormat="1" ht="12.75">
      <c r="F5" s="14"/>
      <c r="H5" s="14"/>
      <c r="I5" s="14"/>
    </row>
    <row r="6" spans="6:9" s="3" customFormat="1" ht="12.75">
      <c r="F6" s="14"/>
      <c r="H6" s="14"/>
      <c r="I6" s="14"/>
    </row>
    <row r="7" spans="6:9" s="3" customFormat="1" ht="12.75">
      <c r="F7" s="14"/>
      <c r="H7" s="14"/>
      <c r="I7" s="14"/>
    </row>
    <row r="8" spans="6:9" s="3" customFormat="1" ht="35.25" customHeight="1">
      <c r="F8" s="14"/>
      <c r="H8" s="14"/>
      <c r="I8" s="14"/>
    </row>
    <row r="9" spans="1:9" s="3" customFormat="1" ht="15.75">
      <c r="A9" s="29"/>
      <c r="B9" s="29"/>
      <c r="C9" s="29"/>
      <c r="D9" s="29"/>
      <c r="E9" s="29"/>
      <c r="F9" s="58"/>
      <c r="G9" s="29"/>
      <c r="H9" s="58"/>
      <c r="I9" s="14"/>
    </row>
    <row r="10" spans="1:9" s="3" customFormat="1" ht="15.75">
      <c r="A10" s="29"/>
      <c r="B10" s="29"/>
      <c r="C10" s="29"/>
      <c r="D10" s="29"/>
      <c r="E10" s="29"/>
      <c r="F10" s="58"/>
      <c r="G10" s="29"/>
      <c r="H10" s="58"/>
      <c r="I10" s="14"/>
    </row>
    <row r="11" spans="1:9" s="3" customFormat="1" ht="15.75">
      <c r="A11" s="29"/>
      <c r="B11" s="29"/>
      <c r="C11" s="29"/>
      <c r="D11" s="29"/>
      <c r="E11" s="29"/>
      <c r="F11" s="58"/>
      <c r="G11" s="29"/>
      <c r="H11" s="58"/>
      <c r="I11" s="14"/>
    </row>
    <row r="12" spans="1:9" s="3" customFormat="1" ht="15.75">
      <c r="A12" s="29"/>
      <c r="B12" s="29"/>
      <c r="C12" s="29"/>
      <c r="D12" s="29"/>
      <c r="E12" s="29" t="s">
        <v>30</v>
      </c>
      <c r="F12" s="58"/>
      <c r="G12" s="29"/>
      <c r="H12" s="58"/>
      <c r="I12" s="14"/>
    </row>
    <row r="13" spans="1:9" s="3" customFormat="1" ht="15.75">
      <c r="A13" s="29"/>
      <c r="B13" s="29"/>
      <c r="C13" s="29"/>
      <c r="D13" s="29"/>
      <c r="E13" s="29" t="s">
        <v>27</v>
      </c>
      <c r="F13" s="58"/>
      <c r="G13" s="29"/>
      <c r="H13" s="58"/>
      <c r="I13" s="14"/>
    </row>
    <row r="14" spans="1:9" s="3" customFormat="1" ht="15.75">
      <c r="A14" s="29"/>
      <c r="B14" s="29"/>
      <c r="C14" s="29"/>
      <c r="D14" s="29"/>
      <c r="E14" s="29"/>
      <c r="F14" s="58"/>
      <c r="G14" s="29"/>
      <c r="H14" s="58"/>
      <c r="I14" s="14"/>
    </row>
    <row r="15" spans="1:9" s="3" customFormat="1" ht="31.5" customHeight="1">
      <c r="A15" s="29"/>
      <c r="B15" s="29"/>
      <c r="C15" s="29"/>
      <c r="D15" s="29"/>
      <c r="E15" s="29"/>
      <c r="F15" s="58"/>
      <c r="G15" s="29"/>
      <c r="H15" s="58"/>
      <c r="I15" s="14"/>
    </row>
    <row r="16" spans="1:9" s="2" customFormat="1" ht="23.25">
      <c r="A16" s="30" t="s">
        <v>33</v>
      </c>
      <c r="B16" s="30"/>
      <c r="C16" s="30"/>
      <c r="D16" s="30"/>
      <c r="E16" s="30"/>
      <c r="F16" s="30"/>
      <c r="G16" s="30"/>
      <c r="H16" s="30"/>
      <c r="I16" s="19"/>
    </row>
    <row r="17" spans="1:9" s="2" customFormat="1" ht="15.75">
      <c r="A17" s="59"/>
      <c r="B17" s="60"/>
      <c r="C17" s="33"/>
      <c r="D17" s="59"/>
      <c r="E17" s="59"/>
      <c r="F17" s="58"/>
      <c r="G17" s="59"/>
      <c r="H17" s="61"/>
      <c r="I17" s="19"/>
    </row>
    <row r="18" spans="1:8" ht="15.75">
      <c r="A18" s="62"/>
      <c r="B18" s="63"/>
      <c r="C18" s="63"/>
      <c r="D18" s="63"/>
      <c r="E18" s="63"/>
      <c r="F18" s="58"/>
      <c r="G18" s="63"/>
      <c r="H18" s="64"/>
    </row>
    <row r="19" spans="1:9" ht="36.75" customHeight="1">
      <c r="A19" s="65"/>
      <c r="B19" s="65"/>
      <c r="C19" s="38" t="s">
        <v>28</v>
      </c>
      <c r="D19" s="39"/>
      <c r="E19" s="39"/>
      <c r="F19" s="66"/>
      <c r="G19" s="65"/>
      <c r="H19" s="64"/>
      <c r="I19" s="25"/>
    </row>
    <row r="20" spans="1:9" ht="39" customHeight="1">
      <c r="A20" s="65"/>
      <c r="B20" s="65"/>
      <c r="C20" s="78" t="s">
        <v>3</v>
      </c>
      <c r="D20" s="40" t="s">
        <v>23</v>
      </c>
      <c r="E20" s="41"/>
      <c r="F20" s="66"/>
      <c r="G20" s="60"/>
      <c r="H20" s="66"/>
      <c r="I20" s="25"/>
    </row>
    <row r="21" spans="1:8" ht="30.75" customHeight="1">
      <c r="A21" s="65"/>
      <c r="B21" s="65"/>
      <c r="C21" s="79"/>
      <c r="D21" s="43" t="s">
        <v>20</v>
      </c>
      <c r="E21" s="43" t="s">
        <v>22</v>
      </c>
      <c r="F21" s="67"/>
      <c r="G21" s="60"/>
      <c r="H21" s="66"/>
    </row>
    <row r="22" spans="1:9" s="4" customFormat="1" ht="24" customHeight="1" hidden="1">
      <c r="A22" s="60"/>
      <c r="B22" s="60"/>
      <c r="C22" s="80" t="s">
        <v>11</v>
      </c>
      <c r="D22" s="46">
        <v>10054</v>
      </c>
      <c r="E22" s="46">
        <v>8267</v>
      </c>
      <c r="F22" s="66"/>
      <c r="G22" s="60"/>
      <c r="H22" s="66"/>
      <c r="I22" s="15"/>
    </row>
    <row r="23" spans="1:9" s="4" customFormat="1" ht="24" customHeight="1" hidden="1">
      <c r="A23" s="60"/>
      <c r="B23" s="60"/>
      <c r="C23" s="80" t="s">
        <v>24</v>
      </c>
      <c r="D23" s="46">
        <v>9734</v>
      </c>
      <c r="E23" s="46">
        <v>7964</v>
      </c>
      <c r="F23" s="66"/>
      <c r="G23" s="60"/>
      <c r="H23" s="66"/>
      <c r="I23" s="15"/>
    </row>
    <row r="24" spans="1:9" s="4" customFormat="1" ht="24" customHeight="1">
      <c r="A24" s="60"/>
      <c r="B24" s="60"/>
      <c r="C24" s="80" t="s">
        <v>12</v>
      </c>
      <c r="D24" s="46">
        <v>24635.30560700001</v>
      </c>
      <c r="E24" s="46">
        <f>D24*0.97</f>
        <v>23896.246438790007</v>
      </c>
      <c r="F24" s="66"/>
      <c r="G24" s="69"/>
      <c r="H24" s="66"/>
      <c r="I24" s="15"/>
    </row>
    <row r="25" spans="1:9" s="4" customFormat="1" ht="24" customHeight="1">
      <c r="A25" s="60"/>
      <c r="B25" s="60"/>
      <c r="C25" s="80" t="s">
        <v>13</v>
      </c>
      <c r="D25" s="46">
        <v>20429.227766728367</v>
      </c>
      <c r="E25" s="46">
        <f>D25*0.97</f>
        <v>19816.350933726517</v>
      </c>
      <c r="F25" s="66"/>
      <c r="G25" s="69"/>
      <c r="H25" s="66"/>
      <c r="I25" s="15"/>
    </row>
    <row r="26" spans="1:9" s="4" customFormat="1" ht="24" customHeight="1">
      <c r="A26" s="60"/>
      <c r="B26" s="60"/>
      <c r="C26" s="80" t="s">
        <v>14</v>
      </c>
      <c r="D26" s="46">
        <v>20429.227766728367</v>
      </c>
      <c r="E26" s="46">
        <f>D26*0.97</f>
        <v>19816.350933726517</v>
      </c>
      <c r="F26" s="68"/>
      <c r="G26" s="69"/>
      <c r="H26" s="66"/>
      <c r="I26" s="15"/>
    </row>
    <row r="27" spans="1:9" s="4" customFormat="1" ht="24" customHeight="1">
      <c r="A27" s="60"/>
      <c r="B27" s="60"/>
      <c r="C27" s="80" t="s">
        <v>1</v>
      </c>
      <c r="D27" s="46">
        <v>20429.227766728367</v>
      </c>
      <c r="E27" s="46">
        <f>D27*0.95</f>
        <v>19407.76637839195</v>
      </c>
      <c r="F27" s="66"/>
      <c r="G27" s="69"/>
      <c r="H27" s="66"/>
      <c r="I27" s="15"/>
    </row>
    <row r="28" spans="1:9" s="4" customFormat="1" ht="24" customHeight="1">
      <c r="A28" s="60"/>
      <c r="B28" s="60"/>
      <c r="C28" s="80" t="s">
        <v>15</v>
      </c>
      <c r="D28" s="46">
        <v>19591.7</v>
      </c>
      <c r="E28" s="46">
        <v>17394</v>
      </c>
      <c r="F28" s="66"/>
      <c r="G28" s="69"/>
      <c r="H28" s="66"/>
      <c r="I28" s="15"/>
    </row>
    <row r="29" spans="1:9" s="4" customFormat="1" ht="24" customHeight="1">
      <c r="A29" s="60"/>
      <c r="B29" s="60"/>
      <c r="C29" s="80" t="s">
        <v>16</v>
      </c>
      <c r="D29" s="46">
        <v>19591.7</v>
      </c>
      <c r="E29" s="46">
        <v>17394</v>
      </c>
      <c r="F29" s="66"/>
      <c r="G29" s="69"/>
      <c r="H29" s="66"/>
      <c r="I29" s="15"/>
    </row>
    <row r="30" spans="1:9" s="4" customFormat="1" ht="24" customHeight="1">
      <c r="A30" s="60"/>
      <c r="B30" s="60"/>
      <c r="C30" s="80" t="s">
        <v>21</v>
      </c>
      <c r="D30" s="46">
        <v>20962.487700000005</v>
      </c>
      <c r="E30" s="46">
        <f aca="true" t="shared" si="0" ref="E30:E37">D30*0.95</f>
        <v>19914.363315000002</v>
      </c>
      <c r="F30" s="66"/>
      <c r="G30" s="69"/>
      <c r="H30" s="66"/>
      <c r="I30" s="15"/>
    </row>
    <row r="31" spans="1:9" s="4" customFormat="1" ht="24" customHeight="1">
      <c r="A31" s="60"/>
      <c r="B31" s="60"/>
      <c r="C31" s="80" t="s">
        <v>2</v>
      </c>
      <c r="D31" s="46">
        <v>19591.7</v>
      </c>
      <c r="E31" s="46">
        <v>17394</v>
      </c>
      <c r="F31" s="66"/>
      <c r="G31" s="69"/>
      <c r="H31" s="66"/>
      <c r="I31" s="15"/>
    </row>
    <row r="32" spans="1:9" s="4" customFormat="1" ht="24" customHeight="1">
      <c r="A32" s="60"/>
      <c r="B32" s="60"/>
      <c r="C32" s="80" t="s">
        <v>29</v>
      </c>
      <c r="D32" s="46">
        <v>19737.636765000007</v>
      </c>
      <c r="E32" s="46">
        <f t="shared" si="0"/>
        <v>18750.754926750007</v>
      </c>
      <c r="F32" s="66"/>
      <c r="G32" s="69"/>
      <c r="H32" s="66"/>
      <c r="I32" s="15"/>
    </row>
    <row r="33" spans="1:9" s="4" customFormat="1" ht="24" customHeight="1">
      <c r="A33" s="60"/>
      <c r="B33" s="60"/>
      <c r="C33" s="80" t="s">
        <v>17</v>
      </c>
      <c r="D33" s="46">
        <v>19737.636765000007</v>
      </c>
      <c r="E33" s="46">
        <f t="shared" si="0"/>
        <v>18750.754926750007</v>
      </c>
      <c r="F33" s="66"/>
      <c r="G33" s="69"/>
      <c r="H33" s="66"/>
      <c r="I33" s="15"/>
    </row>
    <row r="34" spans="1:9" s="4" customFormat="1" ht="24" customHeight="1">
      <c r="A34" s="60"/>
      <c r="B34" s="60"/>
      <c r="C34" s="80" t="s">
        <v>9</v>
      </c>
      <c r="D34" s="46">
        <v>19737.636765000007</v>
      </c>
      <c r="E34" s="46">
        <f t="shared" si="0"/>
        <v>18750.754926750007</v>
      </c>
      <c r="F34" s="66"/>
      <c r="G34" s="69"/>
      <c r="H34" s="66"/>
      <c r="I34" s="15"/>
    </row>
    <row r="35" spans="1:9" s="4" customFormat="1" ht="24" customHeight="1">
      <c r="A35" s="60"/>
      <c r="B35" s="60"/>
      <c r="C35" s="80" t="s">
        <v>18</v>
      </c>
      <c r="D35" s="46">
        <v>19737.636765000007</v>
      </c>
      <c r="E35" s="46">
        <f t="shared" si="0"/>
        <v>18750.754926750007</v>
      </c>
      <c r="F35" s="66"/>
      <c r="G35" s="69"/>
      <c r="H35" s="66"/>
      <c r="I35" s="15"/>
    </row>
    <row r="36" spans="1:9" s="4" customFormat="1" ht="24" customHeight="1">
      <c r="A36" s="60"/>
      <c r="B36" s="60"/>
      <c r="C36" s="80">
        <v>26</v>
      </c>
      <c r="D36" s="46">
        <v>19737.636765000007</v>
      </c>
      <c r="E36" s="46">
        <f t="shared" si="0"/>
        <v>18750.754926750007</v>
      </c>
      <c r="F36" s="66"/>
      <c r="G36" s="69"/>
      <c r="H36" s="66"/>
      <c r="I36" s="15"/>
    </row>
    <row r="37" spans="1:9" s="4" customFormat="1" ht="24" customHeight="1">
      <c r="A37" s="60"/>
      <c r="B37" s="60"/>
      <c r="C37" s="80" t="s">
        <v>19</v>
      </c>
      <c r="D37" s="46">
        <v>20338.507035000002</v>
      </c>
      <c r="E37" s="46">
        <f t="shared" si="0"/>
        <v>19321.581683250002</v>
      </c>
      <c r="F37" s="66"/>
      <c r="G37" s="69"/>
      <c r="H37" s="66"/>
      <c r="I37" s="15"/>
    </row>
    <row r="38" spans="1:9" s="4" customFormat="1" ht="24" customHeight="1">
      <c r="A38" s="60"/>
      <c r="B38" s="60"/>
      <c r="C38" s="80" t="s">
        <v>10</v>
      </c>
      <c r="D38" s="46">
        <v>21828</v>
      </c>
      <c r="E38" s="46">
        <v>19379</v>
      </c>
      <c r="F38" s="66"/>
      <c r="G38" s="69"/>
      <c r="H38" s="66"/>
      <c r="I38" s="15"/>
    </row>
    <row r="39" spans="1:9" s="4" customFormat="1" ht="16.5">
      <c r="A39" s="60"/>
      <c r="B39" s="60"/>
      <c r="C39" s="60"/>
      <c r="D39" s="60"/>
      <c r="E39" s="33"/>
      <c r="F39" s="70"/>
      <c r="G39" s="33"/>
      <c r="H39" s="71"/>
      <c r="I39" s="16"/>
    </row>
    <row r="40" spans="1:9" s="4" customFormat="1" ht="18.75">
      <c r="A40" s="48" t="s">
        <v>31</v>
      </c>
      <c r="B40" s="48"/>
      <c r="C40" s="53"/>
      <c r="D40" s="48"/>
      <c r="E40" s="48"/>
      <c r="F40" s="73"/>
      <c r="G40" s="72"/>
      <c r="H40" s="74"/>
      <c r="I40" s="21"/>
    </row>
    <row r="41" spans="1:9" s="4" customFormat="1" ht="18.75">
      <c r="A41" s="49"/>
      <c r="B41" s="49"/>
      <c r="C41" s="53"/>
      <c r="D41" s="49"/>
      <c r="E41" s="51"/>
      <c r="F41" s="58"/>
      <c r="G41" s="75"/>
      <c r="H41" s="61"/>
      <c r="I41" s="22"/>
    </row>
    <row r="42" spans="1:9" s="4" customFormat="1" ht="18.75">
      <c r="A42" s="48" t="s">
        <v>4</v>
      </c>
      <c r="B42" s="48"/>
      <c r="C42" s="53"/>
      <c r="D42" s="48"/>
      <c r="E42" s="53"/>
      <c r="F42" s="66"/>
      <c r="G42" s="60"/>
      <c r="H42" s="66"/>
      <c r="I42" s="21"/>
    </row>
    <row r="43" spans="1:9" s="4" customFormat="1" ht="18.75">
      <c r="A43" s="51" t="s">
        <v>32</v>
      </c>
      <c r="B43" s="51"/>
      <c r="C43" s="53"/>
      <c r="D43" s="51"/>
      <c r="E43" s="48"/>
      <c r="F43" s="73"/>
      <c r="G43" s="72"/>
      <c r="H43" s="74"/>
      <c r="I43" s="23"/>
    </row>
    <row r="44" spans="1:9" s="4" customFormat="1" ht="18.75">
      <c r="A44" s="53"/>
      <c r="B44" s="53"/>
      <c r="C44" s="53"/>
      <c r="D44" s="53"/>
      <c r="E44" s="53"/>
      <c r="F44" s="66"/>
      <c r="G44" s="60"/>
      <c r="H44" s="66"/>
      <c r="I44" s="17"/>
    </row>
    <row r="45" spans="1:9" s="4" customFormat="1" ht="18.75">
      <c r="A45" s="53" t="s">
        <v>26</v>
      </c>
      <c r="B45" s="53"/>
      <c r="C45" s="53"/>
      <c r="D45" s="53"/>
      <c r="E45" s="53"/>
      <c r="F45" s="66"/>
      <c r="G45" s="60"/>
      <c r="H45" s="74"/>
      <c r="I45" s="21"/>
    </row>
    <row r="46" spans="1:9" s="4" customFormat="1" ht="18.75">
      <c r="A46" s="48" t="s">
        <v>6</v>
      </c>
      <c r="B46" s="48"/>
      <c r="C46" s="53"/>
      <c r="D46" s="48"/>
      <c r="E46" s="53"/>
      <c r="F46" s="66"/>
      <c r="G46" s="76"/>
      <c r="H46" s="66"/>
      <c r="I46" s="24"/>
    </row>
    <row r="47" spans="1:9" s="4" customFormat="1" ht="18.75">
      <c r="A47" s="53"/>
      <c r="B47" s="53"/>
      <c r="C47" s="53"/>
      <c r="D47" s="53"/>
      <c r="E47" s="53"/>
      <c r="F47" s="66"/>
      <c r="G47" s="60"/>
      <c r="H47" s="77"/>
      <c r="I47" s="21"/>
    </row>
    <row r="48" spans="1:9" s="4" customFormat="1" ht="18.75">
      <c r="A48" s="48" t="s">
        <v>7</v>
      </c>
      <c r="B48" s="53"/>
      <c r="C48" s="53"/>
      <c r="D48" s="53"/>
      <c r="E48" s="53"/>
      <c r="F48" s="58"/>
      <c r="G48" s="59"/>
      <c r="H48" s="66"/>
      <c r="I48" s="16"/>
    </row>
    <row r="49" spans="1:9" s="4" customFormat="1" ht="18.75">
      <c r="A49" s="48" t="s">
        <v>8</v>
      </c>
      <c r="B49" s="53"/>
      <c r="C49" s="53"/>
      <c r="D49" s="53"/>
      <c r="E49" s="57" t="s">
        <v>5</v>
      </c>
      <c r="F49" s="66"/>
      <c r="G49" s="60"/>
      <c r="H49" s="66"/>
      <c r="I49" s="16"/>
    </row>
    <row r="50" spans="1:9" s="4" customFormat="1" ht="18.75">
      <c r="A50" s="53"/>
      <c r="B50" s="53"/>
      <c r="C50" s="53"/>
      <c r="D50" s="53"/>
      <c r="E50" s="53"/>
      <c r="F50" s="66"/>
      <c r="G50" s="60"/>
      <c r="H50" s="61"/>
      <c r="I50" s="16"/>
    </row>
    <row r="51" spans="1:9" s="4" customFormat="1" ht="18.75">
      <c r="A51" s="56" t="s">
        <v>0</v>
      </c>
      <c r="B51" s="56"/>
      <c r="C51" s="53"/>
      <c r="D51" s="56"/>
      <c r="E51" s="53"/>
      <c r="F51" s="66"/>
      <c r="G51" s="60"/>
      <c r="H51" s="66"/>
      <c r="I51" s="15"/>
    </row>
    <row r="52" spans="1:9" s="4" customFormat="1" ht="18.75">
      <c r="A52" s="53"/>
      <c r="B52" s="53"/>
      <c r="C52" s="53"/>
      <c r="D52" s="53"/>
      <c r="E52" s="53"/>
      <c r="F52" s="66"/>
      <c r="G52" s="60"/>
      <c r="H52" s="66"/>
      <c r="I52" s="23"/>
    </row>
    <row r="53" spans="1:9" s="4" customFormat="1" ht="16.5">
      <c r="A53" s="60"/>
      <c r="B53" s="60"/>
      <c r="C53" s="60"/>
      <c r="D53" s="60"/>
      <c r="E53" s="60"/>
      <c r="F53" s="66"/>
      <c r="G53" s="60"/>
      <c r="H53" s="66"/>
      <c r="I53" s="16"/>
    </row>
    <row r="54" spans="1:14" ht="16.5">
      <c r="A54" s="60"/>
      <c r="B54" s="60"/>
      <c r="C54" s="60"/>
      <c r="D54" s="60"/>
      <c r="E54" s="60"/>
      <c r="F54" s="66"/>
      <c r="G54" s="60"/>
      <c r="H54" s="66"/>
      <c r="I54" s="16"/>
      <c r="J54" s="4"/>
      <c r="K54" s="4"/>
      <c r="L54" s="4"/>
      <c r="M54" s="4"/>
      <c r="N54" s="4"/>
    </row>
    <row r="55" spans="1:14" ht="16.5">
      <c r="A55" s="60"/>
      <c r="B55" s="60"/>
      <c r="C55" s="60"/>
      <c r="D55" s="60"/>
      <c r="E55" s="60"/>
      <c r="F55" s="66"/>
      <c r="G55" s="60"/>
      <c r="H55" s="66"/>
      <c r="I55" s="16"/>
      <c r="J55" s="4"/>
      <c r="K55" s="4"/>
      <c r="L55" s="4"/>
      <c r="M55" s="4"/>
      <c r="N55" s="4"/>
    </row>
    <row r="56" spans="1:14" ht="16.5">
      <c r="A56" s="60"/>
      <c r="B56" s="60"/>
      <c r="C56" s="60"/>
      <c r="D56" s="60"/>
      <c r="E56" s="60"/>
      <c r="F56" s="66"/>
      <c r="G56" s="60"/>
      <c r="H56" s="66"/>
      <c r="I56" s="16"/>
      <c r="J56" s="4"/>
      <c r="K56" s="4"/>
      <c r="L56" s="4"/>
      <c r="M56" s="4"/>
      <c r="N56" s="4"/>
    </row>
    <row r="57" spans="1:14" ht="16.5">
      <c r="A57" s="60"/>
      <c r="B57" s="60"/>
      <c r="C57" s="60"/>
      <c r="D57" s="60"/>
      <c r="E57" s="60"/>
      <c r="F57" s="66"/>
      <c r="G57" s="60"/>
      <c r="H57" s="66"/>
      <c r="I57" s="16"/>
      <c r="J57" s="4"/>
      <c r="K57" s="4"/>
      <c r="L57" s="4"/>
      <c r="M57" s="4"/>
      <c r="N57" s="4"/>
    </row>
    <row r="58" spans="1:14" ht="16.5">
      <c r="A58" s="60"/>
      <c r="B58" s="60"/>
      <c r="C58" s="60"/>
      <c r="D58" s="60"/>
      <c r="E58" s="60"/>
      <c r="F58" s="66"/>
      <c r="G58" s="60"/>
      <c r="H58" s="66"/>
      <c r="I58" s="16"/>
      <c r="J58" s="4"/>
      <c r="K58" s="4"/>
      <c r="L58" s="4"/>
      <c r="M58" s="4"/>
      <c r="N58" s="4"/>
    </row>
    <row r="59" spans="1:14" ht="16.5">
      <c r="A59" s="60"/>
      <c r="B59" s="60"/>
      <c r="C59" s="60"/>
      <c r="D59" s="60"/>
      <c r="E59" s="60"/>
      <c r="F59" s="66"/>
      <c r="G59" s="60"/>
      <c r="H59" s="66"/>
      <c r="I59" s="16"/>
      <c r="J59" s="4"/>
      <c r="K59" s="4"/>
      <c r="L59" s="4"/>
      <c r="M59" s="4"/>
      <c r="N59" s="4"/>
    </row>
    <row r="60" spans="1:14" ht="16.5">
      <c r="A60" s="60"/>
      <c r="B60" s="60"/>
      <c r="C60" s="60"/>
      <c r="D60" s="60"/>
      <c r="E60" s="60"/>
      <c r="F60" s="66"/>
      <c r="G60" s="60"/>
      <c r="H60" s="66"/>
      <c r="I60" s="16"/>
      <c r="J60" s="4"/>
      <c r="K60" s="4"/>
      <c r="L60" s="4"/>
      <c r="M60" s="4"/>
      <c r="N60" s="4"/>
    </row>
    <row r="61" spans="1:14" ht="16.5">
      <c r="A61" s="60"/>
      <c r="B61" s="60"/>
      <c r="C61" s="60"/>
      <c r="D61" s="60"/>
      <c r="E61" s="65"/>
      <c r="F61" s="66"/>
      <c r="G61" s="65"/>
      <c r="H61" s="64"/>
      <c r="I61" s="16"/>
      <c r="J61" s="4"/>
      <c r="K61" s="4"/>
      <c r="L61" s="4"/>
      <c r="M61" s="4"/>
      <c r="N61" s="4"/>
    </row>
    <row r="62" spans="1:14" ht="16.5">
      <c r="A62" s="60"/>
      <c r="B62" s="60"/>
      <c r="C62" s="60"/>
      <c r="D62" s="60"/>
      <c r="E62" s="60"/>
      <c r="F62" s="66"/>
      <c r="G62" s="60"/>
      <c r="H62" s="66"/>
      <c r="I62" s="16"/>
      <c r="J62" s="4"/>
      <c r="K62" s="4"/>
      <c r="L62" s="4"/>
      <c r="M62" s="4"/>
      <c r="N62" s="4"/>
    </row>
    <row r="63" spans="1:14" ht="15.75">
      <c r="A63" s="65"/>
      <c r="B63" s="65"/>
      <c r="C63" s="65"/>
      <c r="D63" s="65"/>
      <c r="E63" s="60"/>
      <c r="F63" s="66"/>
      <c r="G63" s="60"/>
      <c r="H63" s="66"/>
      <c r="J63" s="4"/>
      <c r="K63" s="4"/>
      <c r="L63" s="4"/>
      <c r="M63" s="4"/>
      <c r="N63" s="4"/>
    </row>
    <row r="64" spans="1:14" ht="15">
      <c r="A64" s="7"/>
      <c r="B64" s="7"/>
      <c r="C64" s="7"/>
      <c r="D64" s="7"/>
      <c r="E64" s="7"/>
      <c r="F64" s="16"/>
      <c r="G64" s="7"/>
      <c r="H64" s="16"/>
      <c r="I64" s="16"/>
      <c r="J64" s="4"/>
      <c r="K64" s="4"/>
      <c r="L64" s="4"/>
      <c r="M64" s="4"/>
      <c r="N64" s="4"/>
    </row>
    <row r="65" spans="1:14" ht="15">
      <c r="A65" s="7"/>
      <c r="B65" s="7"/>
      <c r="C65" s="7"/>
      <c r="D65" s="7"/>
      <c r="E65" s="7"/>
      <c r="F65" s="16"/>
      <c r="G65" s="7"/>
      <c r="H65" s="16"/>
      <c r="I65" s="16"/>
      <c r="J65" s="4"/>
      <c r="K65" s="4"/>
      <c r="L65" s="4"/>
      <c r="M65" s="4"/>
      <c r="N65" s="4"/>
    </row>
    <row r="66" spans="1:12" ht="15">
      <c r="A66" s="7"/>
      <c r="B66" s="7"/>
      <c r="C66" s="7"/>
      <c r="D66" s="7"/>
      <c r="E66" s="7"/>
      <c r="F66" s="16"/>
      <c r="G66" s="7"/>
      <c r="H66" s="16"/>
      <c r="I66" s="16"/>
      <c r="J66" s="4"/>
      <c r="K66" s="4"/>
      <c r="L66" s="4"/>
    </row>
    <row r="67" spans="1:12" ht="15">
      <c r="A67" s="7"/>
      <c r="B67" s="7"/>
      <c r="C67" s="7"/>
      <c r="D67" s="7"/>
      <c r="E67" s="7"/>
      <c r="F67" s="16"/>
      <c r="G67" s="7"/>
      <c r="H67" s="16"/>
      <c r="I67" s="16"/>
      <c r="J67" s="4"/>
      <c r="K67" s="4"/>
      <c r="L67" s="4"/>
    </row>
    <row r="68" spans="1:12" ht="15">
      <c r="A68" s="7"/>
      <c r="B68" s="7"/>
      <c r="C68" s="7"/>
      <c r="D68" s="7"/>
      <c r="E68" s="6"/>
      <c r="F68" s="16"/>
      <c r="G68" s="6"/>
      <c r="H68" s="25"/>
      <c r="I68" s="16"/>
      <c r="J68" s="4"/>
      <c r="K68" s="4"/>
      <c r="L68" s="4"/>
    </row>
    <row r="69" spans="1:12" ht="15">
      <c r="A69" s="7"/>
      <c r="B69" s="7"/>
      <c r="C69" s="7"/>
      <c r="D69" s="7"/>
      <c r="E69" s="6"/>
      <c r="F69" s="16"/>
      <c r="G69" s="6"/>
      <c r="H69" s="25"/>
      <c r="I69" s="16"/>
      <c r="J69" s="4"/>
      <c r="K69" s="4"/>
      <c r="L69" s="4"/>
    </row>
    <row r="70" spans="1:9" ht="15">
      <c r="A70" s="6"/>
      <c r="B70" s="6"/>
      <c r="C70" s="6"/>
      <c r="D70" s="6"/>
      <c r="E70" s="6"/>
      <c r="F70" s="16"/>
      <c r="G70" s="6"/>
      <c r="H70" s="25"/>
      <c r="I70" s="25"/>
    </row>
    <row r="71" spans="1:9" ht="15">
      <c r="A71" s="6"/>
      <c r="B71" s="6"/>
      <c r="C71" s="6"/>
      <c r="D71" s="6"/>
      <c r="E71" s="6"/>
      <c r="F71" s="16"/>
      <c r="G71" s="6"/>
      <c r="H71" s="25"/>
      <c r="I71" s="25"/>
    </row>
    <row r="72" spans="1:9" ht="15">
      <c r="A72" s="6"/>
      <c r="B72" s="6"/>
      <c r="C72" s="6"/>
      <c r="D72" s="6"/>
      <c r="E72" s="6"/>
      <c r="F72" s="16"/>
      <c r="G72" s="6"/>
      <c r="H72" s="25"/>
      <c r="I72" s="25"/>
    </row>
    <row r="73" spans="1:9" ht="15">
      <c r="A73" s="6"/>
      <c r="B73" s="6"/>
      <c r="C73" s="6"/>
      <c r="D73" s="6"/>
      <c r="E73" s="6"/>
      <c r="F73" s="16"/>
      <c r="G73" s="6"/>
      <c r="H73" s="25"/>
      <c r="I73" s="25"/>
    </row>
    <row r="74" spans="1:9" ht="15">
      <c r="A74" s="6"/>
      <c r="B74" s="6"/>
      <c r="C74" s="6"/>
      <c r="D74" s="6"/>
      <c r="E74" s="6"/>
      <c r="F74" s="16"/>
      <c r="G74" s="6"/>
      <c r="H74" s="25"/>
      <c r="I74" s="25"/>
    </row>
    <row r="75" spans="1:9" ht="15">
      <c r="A75" s="6"/>
      <c r="B75" s="6"/>
      <c r="C75" s="6"/>
      <c r="D75" s="6"/>
      <c r="I75" s="25"/>
    </row>
    <row r="76" spans="1:9" ht="15">
      <c r="A76" s="6"/>
      <c r="B76" s="6"/>
      <c r="C76" s="6"/>
      <c r="D76" s="6"/>
      <c r="I76" s="25"/>
    </row>
  </sheetData>
  <sheetProtection/>
  <mergeCells count="4">
    <mergeCell ref="C19:E19"/>
    <mergeCell ref="D20:E20"/>
    <mergeCell ref="F1:G2"/>
    <mergeCell ref="A16:H16"/>
  </mergeCells>
  <hyperlinks>
    <hyperlink ref="E49" r:id="rId1" display="www.upgweb.ru"/>
  </hyperlink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68" r:id="rId3"/>
  <headerFooter alignWithMargins="0">
    <oddFooter>&amp;C&amp;"-,обычный"&amp;12ООО Торговый Дом "Лесплитторг"  121609, г. Москва, Рублевское шоссе, д.40 к.3 
тел. (495)995-35-00, факс (495)995-35-10;  www.upgweb.ru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Bersenev</dc:creator>
  <cp:keywords/>
  <dc:description/>
  <cp:lastModifiedBy>Алексей</cp:lastModifiedBy>
  <cp:lastPrinted>2021-03-09T09:17:07Z</cp:lastPrinted>
  <dcterms:created xsi:type="dcterms:W3CDTF">2005-05-14T09:40:09Z</dcterms:created>
  <dcterms:modified xsi:type="dcterms:W3CDTF">2021-03-09T09:17:30Z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